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uhitdinovre\Downloads\"/>
    </mc:Choice>
  </mc:AlternateContent>
  <bookViews>
    <workbookView xWindow="0" yWindow="2505" windowWidth="15840" windowHeight="3615"/>
  </bookViews>
  <sheets>
    <sheet name="Раздел 1" sheetId="7" r:id="rId1"/>
    <sheet name="Раздел 2" sheetId="8" r:id="rId2"/>
    <sheet name="Раздел 3" sheetId="9" r:id="rId3"/>
    <sheet name="Лист4" sheetId="10" state="hidden" r:id="rId4"/>
    <sheet name="XDO_METADATA" sheetId="4" state="hidden" r:id="rId5"/>
  </sheets>
  <definedNames>
    <definedName name="XDO_?G_1_01?">'Раздел 1'!$E$4</definedName>
    <definedName name="XDO_?G_1_03?">'Раздел 1'!$E$6</definedName>
    <definedName name="XDO_?G_1_04?">'Раздел 1'!$E$7</definedName>
    <definedName name="XDO_?G_1_05?">'Раздел 1'!$E$8</definedName>
    <definedName name="XDO_?G_1_06?">'Раздел 1'!$E$9</definedName>
    <definedName name="XDO_?G_1_07?">'Раздел 1'!$E$10</definedName>
    <definedName name="XDO_?G_1_08?">'Раздел 1'!$E$11</definedName>
    <definedName name="XDO_?G_1_09?">'Раздел 1'!$E$12</definedName>
    <definedName name="XDO_?G_1_10?">'Раздел 1'!$E$13</definedName>
    <definedName name="XDO_?G_1_11?">'Раздел 1'!$E$14</definedName>
    <definedName name="XDO_?G_1_12?">'Раздел 1'!$E$15</definedName>
    <definedName name="XDO_?G_1_13?">'Раздел 1'!$E$16</definedName>
    <definedName name="XDO_?G_1_14?">'Раздел 1'!$E$17</definedName>
    <definedName name="XDO_?G_1_15?">'Раздел 1'!$E$18</definedName>
    <definedName name="XDO_?G_2_16?">'Раздел 2'!$E$4</definedName>
    <definedName name="XDO_?G_2_17?">'Раздел 2'!$E$5</definedName>
    <definedName name="XDO_?G_2_18?">'Раздел 2'!$E$6</definedName>
    <definedName name="XDO_?G_2_19_NONPLAN?">'Раздел 2'!$G$7</definedName>
    <definedName name="XDO_?G_2_19_PLAN?">'Раздел 2'!$F$7</definedName>
    <definedName name="XDO_?G_2_21_NONPLAN?">'Раздел 2'!$G$9</definedName>
    <definedName name="XDO_?G_2_21_PLAN?">'Раздел 2'!$F$9</definedName>
    <definedName name="XDO_?G_2_22_NONPLAN?">'Раздел 2'!$G$10</definedName>
    <definedName name="XDO_?G_2_22_PLAN?">'Раздел 2'!$F$10</definedName>
    <definedName name="XDO_?G_2_23_NONPLAN?">'Раздел 2'!$G$11</definedName>
    <definedName name="XDO_?G_2_23_PLAN?">'Раздел 2'!$F$11</definedName>
    <definedName name="XDO_?G_2_24_NONPLAN?">'Раздел 2'!$G$12</definedName>
    <definedName name="XDO_?G_2_24_PLAN?">'Раздел 2'!$F$12</definedName>
    <definedName name="XDO_?G_2_25_NONPLAN?">'Раздел 2'!$G$13</definedName>
    <definedName name="XDO_?G_2_25_PLAN?">'Раздел 2'!$F$13</definedName>
    <definedName name="XDO_?G_2_27_NONPLAN?">'Раздел 2'!$G$15</definedName>
    <definedName name="XDO_?G_2_27_PLAN?">'Раздел 2'!$F$15</definedName>
    <definedName name="XDO_?G_2_28_NONPLAN?">'Раздел 2'!$G$16</definedName>
    <definedName name="XDO_?G_2_28_PLAN?">'Раздел 2'!$F$16</definedName>
    <definedName name="XDO_?G_2_29_NONPLAN?">'Раздел 2'!$G$17</definedName>
    <definedName name="XDO_?G_2_29_PLAN?">'Раздел 2'!$F$17</definedName>
    <definedName name="XDO_?G_2_30_NONPLAN?">'Раздел 2'!$G$18</definedName>
    <definedName name="XDO_?G_2_30_PLAN?">'Раздел 2'!$F$18</definedName>
    <definedName name="XDO_?G_2_31_NONPLAN?">'Раздел 2'!$G$19</definedName>
    <definedName name="XDO_?G_2_31_PLAN?">'Раздел 2'!$F$19</definedName>
    <definedName name="XDO_?G_2_32_NONPLAN?">'Раздел 2'!$G$20</definedName>
    <definedName name="XDO_?G_2_32_PLAN?">'Раздел 2'!$F$20</definedName>
    <definedName name="XDO_?G_2_33_NONPLAN?">'Раздел 2'!$G$21</definedName>
    <definedName name="XDO_?G_2_33_PLAN?">'Раздел 2'!$F$21</definedName>
    <definedName name="XDO_?G_2_34_NONPLAN?">'Раздел 2'!$G$22</definedName>
    <definedName name="XDO_?G_2_34_PLAN?">'Раздел 2'!$F$22</definedName>
    <definedName name="XDO_?G_2_35_NONPLAN?">'Раздел 2'!$G$23</definedName>
    <definedName name="XDO_?G_2_35_PLAN?">'Раздел 2'!$F$23</definedName>
    <definedName name="XDO_?G_2_36_NONPLAN?">'Раздел 2'!$G$24</definedName>
    <definedName name="XDO_?G_2_36_PLAN?">'Раздел 2'!$F$24</definedName>
    <definedName name="XDO_?G_2_37_NONPLAN?">'Раздел 2'!$G$25</definedName>
    <definedName name="XDO_?G_2_37_PLAN?">'Раздел 2'!$F$25</definedName>
    <definedName name="XDO_?G_2_38_NONPLAN?">'Раздел 2'!$G$26</definedName>
    <definedName name="XDO_?G_2_38_PLAN?">'Раздел 2'!$F$26</definedName>
    <definedName name="XDO_?G_2_39_NONPLAN?">'Раздел 2'!$G$27</definedName>
    <definedName name="XDO_?G_2_39_PLAN?">'Раздел 2'!$F$27</definedName>
    <definedName name="XDO_?G_2_40_NONPLAN?">'Раздел 2'!$G$28</definedName>
    <definedName name="XDO_?G_2_40_PLAN?">'Раздел 2'!$F$28</definedName>
    <definedName name="XDO_?G_2_41_NONPLAN?">'Раздел 2'!$G$29</definedName>
    <definedName name="XDO_?G_2_41_PLAN?">'Раздел 2'!$F$29</definedName>
    <definedName name="XDO_?G_2_42_NONPLAN?">'Раздел 2'!$G$30</definedName>
    <definedName name="XDO_?G_2_42_PLAN?">'Раздел 2'!$F$30</definedName>
    <definedName name="XDO_?G_2_43_NONPLAN?">'Раздел 2'!$G$31</definedName>
    <definedName name="XDO_?G_2_43_PLAN?">'Раздел 2'!$F$31</definedName>
    <definedName name="XDO_?G_2_44_NONPLAN?">'Раздел 2'!$G$32</definedName>
    <definedName name="XDO_?G_2_44_PLAN?">'Раздел 2'!$F$32</definedName>
    <definedName name="XDO_?G_2_46_NONPLAN?">'Раздел 2'!$G$34</definedName>
    <definedName name="XDO_?G_2_46_PLAN?">'Раздел 2'!$F$34</definedName>
    <definedName name="XDO_?G_2_47_NONPLAN?">'Раздел 2'!$G$35</definedName>
    <definedName name="XDO_?G_2_47_PLAN?">'Раздел 2'!$F$35</definedName>
    <definedName name="XDO_?G_2_48_NONPLAN?">'Раздел 2'!$G$36</definedName>
    <definedName name="XDO_?G_2_48_PLAN?">'Раздел 2'!$F$36</definedName>
    <definedName name="XDO_?G_2_49_NONPLAN?">'Раздел 2'!$G$37</definedName>
    <definedName name="XDO_?G_2_49_PLAN?">'Раздел 2'!$F$37</definedName>
    <definedName name="XDO_?G_3_50?">'Раздел 3'!$E$3</definedName>
    <definedName name="XDO_?G_3_51?">'Раздел 3'!$E$4</definedName>
    <definedName name="XDO_?G_3_52?">'Раздел 3'!$E$5</definedName>
    <definedName name="XDO_?G_3_53?">'Раздел 3'!$E$6</definedName>
    <definedName name="XDO_?G_3_54?">'Раздел 3'!$E$7</definedName>
    <definedName name="XDO_?G_3_55?">'Раздел 3'!$E$8</definedName>
    <definedName name="XDO_?G_3_56?">'Раздел 3'!$E$9</definedName>
    <definedName name="XDO_?G_3_57?">'Раздел 3'!$E$10</definedName>
    <definedName name="XDO_?G_3_58?">'Раздел 3'!$E$11</definedName>
    <definedName name="XDO_?G_3_59?">'Раздел 3'!$E$12</definedName>
    <definedName name="XDO_?G_3_60?">'Раздел 3'!$E$13</definedName>
    <definedName name="XDO_?G_3_61?">'Раздел 3'!$E$14</definedName>
    <definedName name="XDO_?G_3_62?">'Раздел 3'!$E$15</definedName>
    <definedName name="XDO_?G_3_63?">'Раздел 3'!$E$16</definedName>
    <definedName name="XDO_?G_3_64?">'Раздел 3'!$E$17</definedName>
    <definedName name="XDO_?G_3_65?">'Раздел 3'!$E$18</definedName>
    <definedName name="XDO_?G_3_66?">'Раздел 3'!$E$19</definedName>
    <definedName name="XDO_?G_7_PZ?">Лист4!$A$2</definedName>
  </definedNames>
  <calcPr calcId="152511"/>
</workbook>
</file>

<file path=xl/calcChain.xml><?xml version="1.0" encoding="utf-8"?>
<calcChain xmlns="http://schemas.openxmlformats.org/spreadsheetml/2006/main">
  <c r="B5" i="7" l="1"/>
  <c r="B6" i="7" s="1"/>
  <c r="B7" i="7" s="1"/>
  <c r="B8" i="7" s="1"/>
  <c r="B9" i="7" s="1"/>
  <c r="B10" i="7" s="1"/>
  <c r="B11" i="7" s="1"/>
  <c r="B12" i="7" s="1"/>
  <c r="B13" i="7" s="1"/>
  <c r="B14" i="7" s="1"/>
  <c r="B15" i="7" s="1"/>
  <c r="B16" i="7" s="1"/>
  <c r="B17" i="7" s="1"/>
  <c r="B18" i="7" s="1"/>
  <c r="E5" i="7"/>
  <c r="B5" i="8"/>
  <c r="B6" i="8"/>
  <c r="B7" i="8"/>
  <c r="B8" i="8" s="1"/>
  <c r="B9" i="8" s="1"/>
  <c r="B10" i="8" s="1"/>
  <c r="B11" i="8" s="1"/>
  <c r="B12" i="8" s="1"/>
  <c r="B13" i="8" s="1"/>
  <c r="B14" i="8" s="1"/>
  <c r="B15" i="8" s="1"/>
  <c r="B16" i="8" s="1"/>
  <c r="B17" i="8" s="1"/>
  <c r="B18" i="8" s="1"/>
  <c r="B19" i="8" s="1"/>
  <c r="B20" i="8" s="1"/>
  <c r="B21" i="8" s="1"/>
  <c r="B22" i="8" s="1"/>
  <c r="B23" i="8" s="1"/>
  <c r="B24" i="8" s="1"/>
  <c r="B25" i="8" s="1"/>
  <c r="B26" i="8" s="1"/>
  <c r="B27" i="8" s="1"/>
  <c r="B28" i="8" s="1"/>
  <c r="B29" i="8" s="1"/>
  <c r="B30" i="8" s="1"/>
  <c r="B31" i="8" s="1"/>
  <c r="B32" i="8" s="1"/>
  <c r="B33" i="8" s="1"/>
  <c r="B34" i="8" s="1"/>
  <c r="B35" i="8" s="1"/>
  <c r="B36" i="8" s="1"/>
  <c r="B37" i="8" s="1"/>
  <c r="E7" i="8"/>
  <c r="F8" i="8"/>
  <c r="E8" i="8" s="1"/>
  <c r="G8" i="8"/>
  <c r="E9" i="8"/>
  <c r="E10" i="8"/>
  <c r="E11" i="8"/>
  <c r="E12" i="8"/>
  <c r="E13" i="8"/>
  <c r="F14" i="8"/>
  <c r="E14" i="8" s="1"/>
  <c r="G14" i="8"/>
  <c r="E15" i="8"/>
  <c r="E16" i="8"/>
  <c r="E17" i="8"/>
  <c r="E18" i="8"/>
  <c r="E19" i="8"/>
  <c r="E20" i="8"/>
  <c r="E21" i="8"/>
  <c r="E22" i="8"/>
  <c r="E23" i="8"/>
  <c r="E24" i="8"/>
  <c r="E25" i="8"/>
  <c r="E26" i="8"/>
  <c r="E27" i="8"/>
  <c r="E28" i="8"/>
  <c r="E29" i="8"/>
  <c r="E30" i="8"/>
  <c r="E31" i="8"/>
  <c r="E32" i="8"/>
  <c r="F33" i="8"/>
  <c r="E33" i="8" s="1"/>
  <c r="G33" i="8"/>
  <c r="E34" i="8"/>
  <c r="E35" i="8"/>
  <c r="E36" i="8"/>
  <c r="E37" i="8"/>
  <c r="B4" i="9"/>
  <c r="B5" i="9"/>
  <c r="B6" i="9"/>
  <c r="B7" i="9"/>
  <c r="B8" i="9"/>
  <c r="B9" i="9"/>
  <c r="B10" i="9" s="1"/>
  <c r="B11" i="9" s="1"/>
  <c r="B12" i="9" s="1"/>
  <c r="B13" i="9" s="1"/>
  <c r="B14" i="9" s="1"/>
  <c r="B15" i="9" s="1"/>
  <c r="B16" i="9" s="1"/>
  <c r="B17" i="9" s="1"/>
  <c r="B18" i="9" s="1"/>
  <c r="B19" i="9" s="1"/>
</calcChain>
</file>

<file path=xl/comments1.xml><?xml version="1.0" encoding="utf-8"?>
<comments xmlns="http://schemas.openxmlformats.org/spreadsheetml/2006/main">
  <authors>
    <author>AGoncharov</author>
  </authors>
  <commentList>
    <comment ref="E4" authorId="0" shapeId="0">
      <text>
        <r>
          <rPr>
            <sz val="8"/>
            <color indexed="81"/>
            <rFont val="Tahoma"/>
            <family val="2"/>
            <charset val="204"/>
          </rPr>
          <t xml:space="preserve">Общее количество проверок, проведенных в отношении юридических лиц, индивидуальных предпринимателей
</t>
        </r>
      </text>
    </comment>
    <comment ref="E5" authorId="0" shapeId="0">
      <text>
        <r>
          <rPr>
            <sz val="8"/>
            <color indexed="81"/>
            <rFont val="Tahoma"/>
            <family val="2"/>
            <charset val="204"/>
          </rPr>
          <t xml:space="preserve">Общее количество внеплановых проверок
</t>
        </r>
      </text>
    </comment>
    <comment ref="E6" authorId="0" shapeId="0">
      <text>
        <r>
          <rPr>
            <sz val="8"/>
            <color indexed="81"/>
            <rFont val="Tahoma"/>
            <family val="2"/>
            <charset val="204"/>
          </rPr>
          <t xml:space="preserve">Общее количество внеплановых проверок по контролю за исполнением предписаний, выданных по результатам проведенной ранее проверки </t>
        </r>
      </text>
    </comment>
    <comment ref="E7" authorId="0" shapeId="0">
      <text>
        <r>
          <rPr>
            <sz val="8"/>
            <color indexed="81"/>
            <rFont val="Tahoma"/>
            <family val="2"/>
            <charset val="204"/>
          </rPr>
          <t>Общее количество внеплановых проверок 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t>
        </r>
      </text>
    </comment>
    <comment ref="E8" authorId="0" shapeId="0">
      <text>
        <r>
          <rPr>
            <sz val="8"/>
            <color indexed="81"/>
            <rFont val="Tahoma"/>
            <family val="2"/>
            <charset val="204"/>
          </rPr>
          <t xml:space="preserve">Общее количество внеплановых проверок по основанию: 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t>
        </r>
      </text>
    </comment>
    <comment ref="E9" authorId="0" shapeId="0">
      <text>
        <r>
          <rPr>
            <sz val="8"/>
            <color indexed="81"/>
            <rFont val="Tahoma"/>
            <family val="2"/>
            <charset val="204"/>
          </rPr>
          <t xml:space="preserve">Общее количество внеплановых проверок по основанию 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t>
        </r>
      </text>
    </comment>
    <comment ref="E10" authorId="0" shapeId="0">
      <text>
        <r>
          <rPr>
            <sz val="8"/>
            <color indexed="81"/>
            <rFont val="Tahoma"/>
            <family val="2"/>
            <charset val="204"/>
          </rPr>
          <t>Общее количество внеплановых проверок по основанию: 
о нарушении прав потребителей (в случае обращения граждан, права которых нарушены)</t>
        </r>
      </text>
    </comment>
    <comment ref="E11" authorId="0" shapeId="0">
      <text>
        <r>
          <rPr>
            <sz val="8"/>
            <color indexed="81"/>
            <rFont val="Tahoma"/>
            <family val="2"/>
            <charset val="204"/>
          </rPr>
          <t xml:space="preserve">Общее количество внеплановых проверок  по основанию: о нарушении трудовых прав граждан
</t>
        </r>
      </text>
    </comment>
    <comment ref="E12" authorId="0" shapeId="0">
      <text>
        <r>
          <rPr>
            <sz val="8"/>
            <color indexed="81"/>
            <rFont val="Tahoma"/>
            <family val="2"/>
            <charset val="204"/>
          </rPr>
          <t xml:space="preserve">Общее количество внеплановых проверок по основанию: 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
</t>
        </r>
      </text>
    </comment>
    <comment ref="E13" authorId="0" shapeId="0">
      <text>
        <r>
          <rPr>
            <sz val="8"/>
            <color indexed="81"/>
            <rFont val="Tahoma"/>
            <family val="2"/>
            <charset val="204"/>
          </rPr>
          <t xml:space="preserve">Общее количество внеплановых проверок на основании приказов (распоряжений) руководителя органа государственного контроля (надзора), изданного в соответствии с требованием органов прокуратуры
</t>
        </r>
      </text>
    </comment>
    <comment ref="E14" authorId="0" shapeId="0">
      <text>
        <r>
          <rPr>
            <sz val="8"/>
            <color indexed="81"/>
            <rFont val="Tahoma"/>
            <family val="2"/>
            <charset val="204"/>
          </rPr>
          <t xml:space="preserve">Общее количество внеплановых проверок по иным основаниям, установленным законодательством Российской Федерации
</t>
        </r>
      </text>
    </comment>
    <comment ref="E15" authorId="0" shape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t>
        </r>
      </text>
    </comment>
    <comment ref="E16" authorId="0" shapeId="0">
      <text>
        <r>
          <rPr>
            <sz val="8"/>
            <color indexed="81"/>
            <rFont val="Tahoma"/>
            <family val="2"/>
            <charset val="204"/>
          </rPr>
          <t xml:space="preserve">Количество проверок, проведенных совместно с другими органами государственного контроля (надзора), муниципального контроля (из них внеплановых)
</t>
        </r>
      </text>
    </comment>
    <comment ref="E17" authorId="0" shapeId="0">
      <text>
        <r>
          <rPr>
            <sz val="8"/>
            <color indexed="81"/>
            <rFont val="Tahoma"/>
            <family val="2"/>
            <charset val="204"/>
          </rPr>
          <t xml:space="preserve">Общее количество документарных проверок
</t>
        </r>
      </text>
    </comment>
    <comment ref="E18" authorId="0" shapeId="0">
      <text>
        <r>
          <rPr>
            <sz val="8"/>
            <color indexed="81"/>
            <rFont val="Tahoma"/>
            <family val="2"/>
            <charset val="204"/>
          </rPr>
          <t xml:space="preserve">Общее количество выездных проверок
</t>
        </r>
      </text>
    </comment>
  </commentList>
</comments>
</file>

<file path=xl/comments2.xml><?xml version="1.0" encoding="utf-8"?>
<comments xmlns="http://schemas.openxmlformats.org/spreadsheetml/2006/main">
  <authors>
    <author>AGoncharov</author>
  </authors>
  <commentList>
    <comment ref="E4" authorId="0" shapeId="0">
      <text>
        <r>
          <rPr>
            <sz val="8"/>
            <color indexed="81"/>
            <rFont val="Tahoma"/>
            <family val="2"/>
            <charset val="204"/>
          </rPr>
          <t>Общее количество юридических лиц, индивидуальных предпринимателей, в ходе проведения проверок в отношении которых выявлены правонарушения</t>
        </r>
      </text>
    </comment>
    <comment ref="E5" authorId="0" shape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
</t>
        </r>
      </text>
    </comment>
    <comment ref="E6" authorId="0" shapeId="0">
      <text>
        <r>
          <rPr>
            <sz val="8"/>
            <color indexed="81"/>
            <rFont val="Tahoma"/>
            <family val="2"/>
            <charset val="204"/>
          </rPr>
          <t xml:space="preserve">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
</t>
        </r>
      </text>
    </comment>
    <comment ref="F7" authorId="0" shape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G7" authorId="0" shapeId="0">
      <text>
        <r>
          <rPr>
            <sz val="8"/>
            <color indexed="81"/>
            <rFont val="Tahoma"/>
            <family val="2"/>
            <charset val="204"/>
          </rPr>
          <t xml:space="preserve">Общее количество проверок, по итогам проведения которых выявлены правонарушения
</t>
        </r>
      </text>
    </comment>
    <comment ref="F9" authorId="0" shapeId="0">
      <text>
        <r>
          <rPr>
            <sz val="8"/>
            <color indexed="81"/>
            <rFont val="Tahoma"/>
            <family val="2"/>
            <charset val="204"/>
          </rPr>
          <t xml:space="preserve">Выявлено правонарушений в том числе: нарушение обязательных требований законодательства (плановые)
</t>
        </r>
      </text>
    </comment>
    <comment ref="G9" authorId="0" shapeId="0">
      <text>
        <r>
          <rPr>
            <sz val="8"/>
            <color indexed="81"/>
            <rFont val="Tahoma"/>
            <family val="2"/>
            <charset val="204"/>
          </rPr>
          <t>Выявлено правонарушений в том числе: нарушение обязательных требований законодательства
(внеплановые)</t>
        </r>
      </text>
    </comment>
    <comment ref="F10" authorId="0" shape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требованиям(плановые)
</t>
        </r>
      </text>
    </comment>
    <comment ref="G10" authorId="0" shapeId="0">
      <text>
        <r>
          <rPr>
            <sz val="8"/>
            <color indexed="81"/>
            <rFont val="Tahoma"/>
            <family val="2"/>
            <charset val="204"/>
          </rPr>
          <t xml:space="preserve">Выявлено правонарушений в том числе: 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 (внеплановые)
</t>
        </r>
      </text>
    </comment>
    <comment ref="F11" authorId="0" shape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(плановые)
</t>
        </r>
      </text>
    </comment>
    <comment ref="G11" authorId="0" shapeId="0">
      <text>
        <r>
          <rPr>
            <sz val="8"/>
            <color indexed="81"/>
            <rFont val="Tahoma"/>
            <family val="2"/>
            <charset val="204"/>
          </rPr>
          <t xml:space="preserve">Выявлено правонарушений в том числе: невыполнение предписаний органов государственного контроля (надзора), муниципального контроля (внеплановые)
</t>
        </r>
      </text>
    </comment>
    <comment ref="F12" authorId="0" shape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(плановые)
</t>
        </r>
      </text>
    </comment>
    <comment ref="G12" authorId="0" shapeId="0">
      <text>
        <r>
          <rPr>
            <sz val="8"/>
            <color indexed="81"/>
            <rFont val="Tahoma"/>
            <family val="2"/>
            <charset val="204"/>
          </rPr>
          <t xml:space="preserve">Общее количество проверок, по итогам проведения которых по фактам выявленных нарушений возбуждены дела об административных правонарушениях (внеплановые)
</t>
        </r>
      </text>
    </comment>
    <comment ref="F13" authorId="0" shape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(плановые)
</t>
        </r>
      </text>
    </comment>
    <comment ref="G13" authorId="0" shapeId="0">
      <text>
        <r>
          <rPr>
            <sz val="8"/>
            <color indexed="81"/>
            <rFont val="Tahoma"/>
            <family val="2"/>
            <charset val="204"/>
          </rPr>
          <t xml:space="preserve">Общее количество проверок, по итогам которых по фактам выявленных нарушений наложены административные наказания (внеплановые)
</t>
        </r>
      </text>
    </comment>
    <comment ref="F15" authorId="0" shape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(плановые)
</t>
        </r>
      </text>
    </comment>
    <comment ref="G15" authorId="0" shapeId="0">
      <text>
        <r>
          <rPr>
            <sz val="8"/>
            <color indexed="81"/>
            <rFont val="Tahoma"/>
            <family val="2"/>
            <charset val="204"/>
          </rPr>
          <t xml:space="preserve">Общее количество административных наказаний, наложенных по итогам проверок, - всего , в том числе по видам наказаний:конфискация орудия совершения или предмета административного правонарушения (внеплановые)
</t>
        </r>
      </text>
    </comment>
    <comment ref="F16" authorId="0" shapeId="0">
      <text>
        <r>
          <rPr>
            <sz val="8"/>
            <color indexed="81"/>
            <rFont val="Tahoma"/>
            <family val="2"/>
            <charset val="204"/>
          </rPr>
          <t>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(плановые)</t>
        </r>
        <r>
          <rPr>
            <b/>
            <sz val="8"/>
            <color indexed="81"/>
            <rFont val="Tahoma"/>
            <family val="2"/>
            <charset val="204"/>
          </rPr>
          <t xml:space="preserve">
</t>
        </r>
        <r>
          <rPr>
            <sz val="8"/>
            <color indexed="81"/>
            <rFont val="Tahoma"/>
            <family val="2"/>
            <charset val="204"/>
          </rPr>
          <t xml:space="preserve">
</t>
        </r>
      </text>
    </comment>
    <comment ref="G16" authorId="0" shapeId="0">
      <text>
        <r>
          <rPr>
            <sz val="8"/>
            <color indexed="81"/>
            <rFont val="Tahoma"/>
            <family val="2"/>
            <charset val="204"/>
          </rPr>
          <t xml:space="preserve">
Общее количество административных наказаний, наложенных по итогам проверок, - всего, в том числе по видам наказаний:лишение специального права, предоставленного физическому лицу (внеплановые)</t>
        </r>
      </text>
    </comment>
    <comment ref="F17" authorId="0" shape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(плановые)
</t>
        </r>
      </text>
    </comment>
    <comment ref="G17" authorId="0" shapeId="0">
      <text>
        <r>
          <rPr>
            <sz val="8"/>
            <color indexed="81"/>
            <rFont val="Tahoma"/>
            <family val="2"/>
            <charset val="204"/>
          </rPr>
          <t xml:space="preserve">Общее количество административных наказаний, наложенных по итогам проверок,  в том числе: административный арест (внеплановые)
</t>
        </r>
      </text>
    </comment>
    <comment ref="F18"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(плановые)
</t>
        </r>
      </text>
    </comment>
    <comment ref="G18" authorId="0" shapeId="0">
      <text>
        <r>
          <rPr>
            <sz val="8"/>
            <color indexed="81"/>
            <rFont val="Tahoma"/>
            <family val="2"/>
            <charset val="204"/>
          </rPr>
          <t>Общее количество административных наказаний, наложенных по итогам проверок по видам наказаний:административное выдворение за пределы Российской Федерации иностранного гражданина или лица без гражданства (внеплановые)</t>
        </r>
      </text>
    </comment>
    <comment ref="F19"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(плановые)
</t>
        </r>
      </text>
    </comment>
    <comment ref="G19"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дисквалификация (внеплановые)
</t>
        </r>
      </text>
    </comment>
    <comment ref="F20"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(плановые)
</t>
        </r>
      </text>
    </comment>
    <comment ref="G20"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административное приостановление деятельности (внеплановые)
</t>
        </r>
      </text>
    </comment>
    <comment ref="F21"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(плановые)
</t>
        </r>
      </text>
    </comment>
    <comment ref="G21"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предупреждение вне(плановые)
</t>
        </r>
      </text>
    </comment>
    <comment ref="F22"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(плановые)
</t>
        </r>
      </text>
    </comment>
    <comment ref="G22"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(внеплановые)
</t>
        </r>
      </text>
    </comment>
    <comment ref="F23"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(плановые)
</t>
        </r>
      </text>
    </comment>
    <comment ref="G23"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должностное лицо (внеплановые)
</t>
        </r>
      </text>
    </comment>
    <comment ref="F24"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(плановые)
</t>
        </r>
      </text>
    </comment>
    <comment ref="G24"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индивидуального предпринимателя (внеплановые)
</t>
        </r>
      </text>
    </comment>
    <comment ref="F25"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(плановые)
</t>
        </r>
      </text>
    </comment>
    <comment ref="G25" authorId="0" shapeId="0">
      <text>
        <r>
          <rPr>
            <sz val="8"/>
            <color indexed="81"/>
            <rFont val="Tahoma"/>
            <family val="2"/>
            <charset val="204"/>
          </rPr>
          <t xml:space="preserve">Общее количество административных наказаний, наложенных по итогам проверок по видам наказаний: административный штраф на на юридическое лицо (внеплановые)
</t>
        </r>
      </text>
    </comment>
    <comment ref="F26" authorId="0" shapeId="0">
      <text>
        <r>
          <rPr>
            <sz val="8"/>
            <color indexed="81"/>
            <rFont val="Tahoma"/>
            <family val="2"/>
            <charset val="204"/>
          </rPr>
          <t xml:space="preserve">Общая сумма наложенных административных штрафов (плановые)
</t>
        </r>
      </text>
    </comment>
    <comment ref="G26" authorId="0" shapeId="0">
      <text>
        <r>
          <rPr>
            <sz val="8"/>
            <color indexed="81"/>
            <rFont val="Tahoma"/>
            <family val="2"/>
            <charset val="204"/>
          </rPr>
          <t xml:space="preserve">Общая сумма наложенных административных штрафов (внеплановые)
</t>
        </r>
      </text>
    </comment>
    <comment ref="F27" authorId="0" shapeId="0">
      <text>
        <r>
          <rPr>
            <sz val="8"/>
            <color indexed="81"/>
            <rFont val="Tahoma"/>
            <family val="2"/>
            <charset val="204"/>
          </rPr>
          <t xml:space="preserve">Общая сумма наложенных административных штрафов в том числе: на должностное лицо (плановые)
</t>
        </r>
      </text>
    </comment>
    <comment ref="G27" authorId="0" shapeId="0">
      <text>
        <r>
          <rPr>
            <sz val="8"/>
            <color indexed="81"/>
            <rFont val="Tahoma"/>
            <family val="2"/>
            <charset val="204"/>
          </rPr>
          <t xml:space="preserve">Общая сумма наложенных административных штрафов в том числе: на должностное лицо (внеплановые)
</t>
        </r>
      </text>
    </comment>
    <comment ref="F28" authorId="0" shape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(плановые)
</t>
        </r>
      </text>
    </comment>
    <comment ref="G28" authorId="0" shapeId="0">
      <text>
        <r>
          <rPr>
            <sz val="8"/>
            <color indexed="81"/>
            <rFont val="Tahoma"/>
            <family val="2"/>
            <charset val="204"/>
          </rPr>
          <t xml:space="preserve">Общая сумма наложенных административных штрафов в том числе: на индивидуального предпринимателя (внеплановые)
</t>
        </r>
      </text>
    </comment>
    <comment ref="F29" authorId="0" shapeId="0">
      <text>
        <r>
          <rPr>
            <sz val="8"/>
            <color indexed="81"/>
            <rFont val="Tahoma"/>
            <family val="2"/>
            <charset val="204"/>
          </rPr>
          <t xml:space="preserve">Общая сумма наложенных административных штрафов в том числе:  на юридическое лицо (плановые)
</t>
        </r>
      </text>
    </comment>
    <comment ref="G29" authorId="0" shapeId="0">
      <text>
        <r>
          <rPr>
            <sz val="8"/>
            <color indexed="81"/>
            <rFont val="Tahoma"/>
            <family val="2"/>
            <charset val="204"/>
          </rPr>
          <t xml:space="preserve">Общая сумма наложенных административных штрафов в том числе:  на юридическое лицо (внеплановые)
</t>
        </r>
      </text>
    </comment>
    <comment ref="F30" authorId="0" shapeId="0">
      <text>
        <r>
          <rPr>
            <sz val="8"/>
            <color indexed="81"/>
            <rFont val="Tahoma"/>
            <family val="2"/>
            <charset val="204"/>
          </rPr>
          <t xml:space="preserve">Общая сумма уплаченных (взысканных) административных штрафов(плановые)
</t>
        </r>
      </text>
    </comment>
    <comment ref="G30" authorId="0" shapeId="0">
      <text>
        <r>
          <rPr>
            <sz val="8"/>
            <color indexed="81"/>
            <rFont val="Tahoma"/>
            <family val="2"/>
            <charset val="204"/>
          </rPr>
          <t xml:space="preserve">Общая сумма уплаченных (взысканных) административных штрафов(внеплановые)
</t>
        </r>
      </text>
    </comment>
    <comment ref="F31"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(плановые)
</t>
        </r>
      </text>
    </comment>
    <comment ref="G31"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(внеплановые)
</t>
        </r>
      </text>
    </comment>
    <comment ref="F32"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(плановые)
</t>
        </r>
      </text>
    </comment>
    <comment ref="G32" authorId="0" shapeId="0">
      <text>
        <r>
          <rPr>
            <sz val="8"/>
            <color indexed="81"/>
            <rFont val="Tahoma"/>
            <family val="2"/>
            <charset val="204"/>
          </rPr>
          <t xml:space="preserve">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 из них количество проверок, по итогам которых по фактам выявленных нарушений применены меры уголовного наказания (внеплановые)
</t>
        </r>
      </text>
    </comment>
    <comment ref="F34"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суда (плановые)
</t>
        </r>
      </text>
    </comment>
    <comment ref="G34" authorId="0" shapeId="0">
      <text>
        <r>
          <rPr>
            <sz val="8"/>
            <color indexed="81"/>
            <rFont val="Tahoma"/>
            <family val="2"/>
            <charset val="204"/>
          </rPr>
          <t>Количество проверок, результаты которых были признаны недействительными, - всего, в том числе по решению суда (внеплановые)</t>
        </r>
      </text>
    </comment>
    <comment ref="F35"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(плановые)
</t>
        </r>
      </text>
    </comment>
    <comment ref="G35"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предписанию органов прокуратуры (внеплановые)
</t>
        </r>
      </text>
    </comment>
    <comment ref="F36"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(плановые)
</t>
        </r>
      </text>
    </comment>
    <comment ref="G36" authorId="0" shapeId="0">
      <text>
        <r>
          <rPr>
            <sz val="8"/>
            <color indexed="81"/>
            <rFont val="Tahoma"/>
            <family val="2"/>
            <charset val="204"/>
          </rPr>
          <t xml:space="preserve">Количество проверок, результаты которых были признаны недействительными, - всего, в том числе по решению руководителя органа государственного контроля (надзора), муниципального контроля (внеплановые)
</t>
        </r>
      </text>
    </comment>
    <comment ref="F37" authorId="0" shape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(плановые)
</t>
        </r>
      </text>
    </comment>
    <comment ref="G37" authorId="0" shapeId="0">
      <text>
        <r>
          <rPr>
            <sz val="8"/>
            <color indexed="81"/>
            <rFont val="Tahoma"/>
            <family val="2"/>
            <charset val="204"/>
          </rPr>
          <t xml:space="preserve">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 (внеплановые)
</t>
        </r>
      </text>
    </comment>
  </commentList>
</comments>
</file>

<file path=xl/comments3.xml><?xml version="1.0" encoding="utf-8"?>
<comments xmlns="http://schemas.openxmlformats.org/spreadsheetml/2006/main">
  <authors>
    <author>AGoncharov</author>
  </authors>
  <commentList>
    <comment ref="E3" authorId="0" shapeId="0">
      <text>
        <r>
          <rPr>
            <sz val="8"/>
            <color indexed="81"/>
            <rFont val="Tahoma"/>
            <family val="2"/>
            <charset val="204"/>
          </rPr>
          <t xml:space="preserve">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
</t>
        </r>
      </text>
    </comment>
    <comment ref="E4" authorId="0" shapeId="0">
      <text>
        <r>
          <rPr>
            <sz val="8"/>
            <color indexed="81"/>
            <rFont val="Tahoma"/>
            <family val="2"/>
            <charset val="204"/>
          </rPr>
          <t xml:space="preserve">Общее количество юридических лиц и индивидуальных предпринимателей, в отношении которых проводились плановые, внеплановые проверки 
</t>
        </r>
      </text>
    </comment>
    <comment ref="E5" authorId="0" shapeId="0">
      <text>
        <r>
          <rPr>
            <sz val="8"/>
            <color indexed="81"/>
            <rFont val="Tahoma"/>
            <family val="2"/>
            <charset val="204"/>
          </rPr>
          <t xml:space="preserve">Количество проверок, предусмотренных ежегодным планом проведения проверок на отчетный период
</t>
        </r>
      </text>
    </comment>
    <comment ref="E6" authorId="0" shapeId="0">
      <text>
        <r>
          <rPr>
            <sz val="8"/>
            <color indexed="81"/>
            <rFont val="Tahoma"/>
            <family val="2"/>
            <charset val="204"/>
          </rPr>
          <t xml:space="preserve">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
</t>
        </r>
      </text>
    </comment>
    <comment ref="E7" authorId="0" shapeId="0">
      <text>
        <r>
          <rPr>
            <sz val="8"/>
            <color indexed="81"/>
            <rFont val="Tahoma"/>
            <family val="2"/>
            <charset val="204"/>
          </rPr>
          <t xml:space="preserve">Направлено в органы прокуратуры заявлений о согласовании проведения внеплановых выездных проверок
</t>
        </r>
      </text>
    </comment>
    <comment ref="E8" authorId="0" shapeId="0">
      <text>
        <r>
          <rPr>
            <sz val="8"/>
            <color indexed="81"/>
            <rFont val="Tahoma"/>
            <family val="2"/>
            <charset val="204"/>
          </rPr>
          <t>отказано органами прокуратуры в согласовании</t>
        </r>
      </text>
    </comment>
    <comment ref="E9" authorId="0" shapeId="0">
      <text>
        <r>
          <rPr>
            <sz val="8"/>
            <color indexed="81"/>
            <rFont val="Tahoma"/>
            <family val="2"/>
            <charset val="204"/>
          </rPr>
          <t xml:space="preserve">Количество проверок, проводимых с привлечением  экспертных организаций
</t>
        </r>
      </text>
    </comment>
    <comment ref="E10" authorId="0" shapeId="0">
      <text>
        <r>
          <rPr>
            <sz val="8"/>
            <color indexed="81"/>
            <rFont val="Tahoma"/>
            <family val="2"/>
            <charset val="204"/>
          </rPr>
          <t xml:space="preserve">Количество проверок, проводимых с привлечением экспертов
</t>
        </r>
      </text>
    </comment>
    <comment ref="E11" authorId="0" shapeId="0">
      <text>
        <r>
          <rPr>
            <sz val="8"/>
            <color indexed="81"/>
            <rFont val="Tahoma"/>
            <family val="2"/>
            <charset val="204"/>
          </rPr>
          <t xml:space="preserve">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
</t>
        </r>
      </text>
    </comment>
    <comment ref="E12" authorId="0" shape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t>
        </r>
      </text>
    </comment>
    <comment ref="E13" authorId="0" shapeId="0">
      <text>
        <r>
          <rPr>
            <sz val="8"/>
            <color indexed="81"/>
            <rFont val="Tahoma"/>
            <family val="2"/>
            <charset val="204"/>
          </rPr>
          <t xml:space="preserve">Количество штатных единиц по должностям, предусматривающим выполнение функций по контролю (надзору) из них - занятых
</t>
        </r>
      </text>
    </comment>
    <comment ref="E14" authorId="0" shapeId="0">
      <text>
        <r>
          <rPr>
            <sz val="8"/>
            <color indexed="81"/>
            <rFont val="Tahoma"/>
            <family val="2"/>
            <charset val="204"/>
          </rPr>
          <t xml:space="preserve">Объем финансовых средств, выделяемых в отчетном периоде из бюджетов всех уровней на выполнение функций по контролю (надзору)
</t>
        </r>
      </text>
    </comment>
    <comment ref="E15"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t>
        </r>
      </text>
    </comment>
    <comment ref="E16"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причинения вреда жизни, здоровью граждан
</t>
        </r>
      </text>
    </comment>
    <comment ref="E17"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животным, растениям, окружающей среде
</t>
        </r>
      </text>
    </comment>
    <comment ref="E18"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в том числе: количество случаев причинения вреда объектам культурного наследия (памятникам истории и культуры) народов Российской Федерации
</t>
        </r>
      </text>
    </comment>
    <comment ref="E19" authorId="0" shapeId="0">
      <text>
        <r>
          <rPr>
            <sz val="8"/>
            <color indexed="81"/>
            <rFont val="Tahoma"/>
            <family val="2"/>
            <charset val="204"/>
          </rPr>
          <t xml:space="preserve">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 том числе: количество случаев возникновения чрезвычайных ситуаций техногенного характера
</t>
        </r>
      </text>
    </comment>
  </commentList>
</comments>
</file>

<file path=xl/sharedStrings.xml><?xml version="1.0" encoding="utf-8"?>
<sst xmlns="http://schemas.openxmlformats.org/spreadsheetml/2006/main" count="352" uniqueCount="275">
  <si>
    <t>Раздел 1. Сведения о количестве проведенных проверок юридических лиц и индивидуальных предпринимателей</t>
  </si>
  <si>
    <t>Наименование показателей</t>
  </si>
  <si>
    <t>№ строки</t>
  </si>
  <si>
    <t>Единица измерения</t>
  </si>
  <si>
    <t>Код по ОКЕИ</t>
  </si>
  <si>
    <t>Всего</t>
  </si>
  <si>
    <t>Общее количество проверок, проведенных в отношении юридических лиц, индивидуальных предпринимателей</t>
  </si>
  <si>
    <t>единица</t>
  </si>
  <si>
    <t>Общее количество внеплановых проверок (из строки 1) - всего (сумма строк 3, 4, 9 - 11),                                                                                                                                                   в том числе по следующим основаниям:</t>
  </si>
  <si>
    <t>по контролю за исполнением предписаний, выданных по результатам проведенной ранее проверки</t>
  </si>
  <si>
    <t>по заявлениям (обращениям) физических и юридических лиц, по информации органов государственной власти, местного самоуправления, средств массовой информации об указанных фактах - всего, в том числе</t>
  </si>
  <si>
    <t>о возникновении угрозы причинения вреда жизни,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безопасности государства, а также угрозы чрезвычайных ситуаций природного и техногенного характера (из строки 4)</t>
  </si>
  <si>
    <t>о причинении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возникновение чрезвычайных ситуаций природного и техногенного характера (из строки 4)</t>
  </si>
  <si>
    <t>о нарушении прав потребителей (в случае обращения граждан, права которых нарушены) (из строки 4)</t>
  </si>
  <si>
    <t>о нарушении трудовых прав граждан (из строки 4)</t>
  </si>
  <si>
    <t>на основании приказов (распоряжений) руководителя органа государственного контроля (надзора), изданного в соответствии с поручениями Президента Российской Федерации, Правительства Российской Федерации</t>
  </si>
  <si>
    <t>на основании приказов (распоряжений) руководителя органа государственного контроля (надзора), изданного в соответствии с требованием органов прокуратуры</t>
  </si>
  <si>
    <t>по иным основаниям, установленным законодательством Российской Федерации</t>
  </si>
  <si>
    <t>Количество проверок, проведенных совместно с другими органами государственного контроля (надзора), муниципального контроля (из строки 1)</t>
  </si>
  <si>
    <t>из них внеплановых</t>
  </si>
  <si>
    <t>Общее количество документарных проверок</t>
  </si>
  <si>
    <t>Общее количество выездных проверок</t>
  </si>
  <si>
    <t>Раздел 2. Результаты проверок</t>
  </si>
  <si>
    <t>№
строки</t>
  </si>
  <si>
    <t>Единица
измерения</t>
  </si>
  <si>
    <t>Код
по ОКЕИ</t>
  </si>
  <si>
    <t>Всего
(сумма
граф 6 - 7)</t>
  </si>
  <si>
    <t>В том числе</t>
  </si>
  <si>
    <t>Плановые проверки</t>
  </si>
  <si>
    <t>Внеплановые проверки</t>
  </si>
  <si>
    <t>Общее количество юридических лиц, индивидуальных предпринимателей, в ходе проведения проверок в отношении которых выявлены правонарушения</t>
  </si>
  <si>
    <t>-</t>
  </si>
  <si>
    <t>Общее количество юридических лиц, индивидуальных предпринимателей, в деятельности которых выявлены нарушения обязательных требований, представляющие непосредственную угрозу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угрозу чрезвычайных ситуаций природного и техногенного характера</t>
  </si>
  <si>
    <t>Общее количество юридических лиц, индивидуальных предпринимателей, в деятельности которых выявлены нарушения обязательных требований, явившиеся причиной причинения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возникновения чрезвычайных ситуаций природного и техногенного характера</t>
  </si>
  <si>
    <t>Общее количество проверок, по итогам проведения которых выявлены правонарушения</t>
  </si>
  <si>
    <t xml:space="preserve">Выявлено правонарушений - всего (сумма строк 21 - 23), в том числе: </t>
  </si>
  <si>
    <t>нарушение обязательных требований законодательства</t>
  </si>
  <si>
    <t>несоответствие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</si>
  <si>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невыполнение предписаний органов государственного контроля (надзора), муниципального контроля</t>
  </si>
  <si>
    <t xml:space="preserve">Общее количество проверок, по итогам проведения которых по фактам выявленных нарушений возбуждены дела об административных правонарушениях </t>
  </si>
  <si>
    <t>Общее количество проверок, по итогам которых по фактам выявленных нарушений наложены административные наказания</t>
  </si>
  <si>
    <t>Общее количество административных наказаний, наложенных по итогам проверок, - всего (сумма строк 27 - 34), в том числе по видам наказаний:</t>
  </si>
  <si>
    <t>конфискация орудия совершения или предмета административного правонарушения</t>
  </si>
  <si>
    <t>лишение специального права, предоставленного физическому лицу</t>
  </si>
  <si>
    <t>административный арест</t>
  </si>
  <si>
    <t>административное выдворение за пределы Российской Федерации иностранного гражданина или лица без гражданства</t>
  </si>
  <si>
    <t>дисквалификация</t>
  </si>
  <si>
    <t>административное приостановление деятельности</t>
  </si>
  <si>
    <t>предупреждение</t>
  </si>
  <si>
    <t>административный штраф - всего, в том числе:</t>
  </si>
  <si>
    <t>на должностное лицо</t>
  </si>
  <si>
    <t>на индивидуального предпринимателя</t>
  </si>
  <si>
    <t>на юридическое лицо</t>
  </si>
  <si>
    <t>Общая сумма наложенных административных штрафов - всего, в том числе:</t>
  </si>
  <si>
    <t>тыс. рублей</t>
  </si>
  <si>
    <t>Общая сумма уплаченных (взысканных) административных штрафов</t>
  </si>
  <si>
    <t>Общее количество проверок, по итогам которых по фактам выявленных нарушений материалы переданы в правоохранительные органы для возбуждения уголовных дел</t>
  </si>
  <si>
    <t>из них количество проверок, по итогам которых по фактам выявленных нарушений применены меры уголовного наказания</t>
  </si>
  <si>
    <t>Количество проверок, результаты которых были признаны недействительными, - всего, в том числе (сумма строк 46 - 48)</t>
  </si>
  <si>
    <t>по решению суда</t>
  </si>
  <si>
    <t>по предписанию органов прокуратуры</t>
  </si>
  <si>
    <t>по решению руководителя органа государственного контроля (надзора), муниципального контроля</t>
  </si>
  <si>
    <t>Количество проверок, проведенных с нарушением требований законодательства о порядке их проведения, по результатам выявления которых к должностным лицам органов государственного контроля (надзора) и муниципального контроля применены меры дисциплинарного и административного наказания</t>
  </si>
  <si>
    <t>Раздел 3. Справочная информация</t>
  </si>
  <si>
    <t>Общее количество юридических лиц, индивидуальных предпринимателей, осуществляющих деятельность на территории Российской Федерации, соответствующего субъекта Российской Федерации, соответствующего муниципального образования, деятельность которых подлежит государственному контролю (надзору), муниципальному контролю со стороны контрольного органа</t>
  </si>
  <si>
    <t xml:space="preserve">Общее количество юридических лиц и индивидуальных предпринимателей, в отношении которых проводились плановые, внеплановые проверки </t>
  </si>
  <si>
    <t>Количество проверок, предусмотренных ежегодным планом проведения проверок на отчетный период</t>
  </si>
  <si>
    <t>Количество ликвидированных либо прекративших свою деятельность к моменту проведения плановой проверки юридических лиц, индивидуальных предпринимателей (из числа включенных в план проверок на отчетный период)</t>
  </si>
  <si>
    <t>Направлено в органы прокуратуры заявлений о согласовании проведения внеплановых выездных проверок,</t>
  </si>
  <si>
    <t>из них отказано органами прокуратуры в согласовании</t>
  </si>
  <si>
    <t>Количество проверок, проводимых с привлечением  экспертных организаций</t>
  </si>
  <si>
    <t>Количество проверок, проводимых с привлечением экспертов</t>
  </si>
  <si>
    <t>Объем финансовых средств, выделяемых в отчетном периоде из бюджетов всех уровней на финансирование участия экспертных организаций и экспертов в проведении проверок</t>
  </si>
  <si>
    <t>тыс.   рублей</t>
  </si>
  <si>
    <t>Количество штатных единиц по должностям, предусматривающим выполнение функций по контролю (надзору),</t>
  </si>
  <si>
    <t>из них занятых</t>
  </si>
  <si>
    <t>Объем финансовых средств, выделяемых в отчетном периоде из бюджетов всех уровней на выполнение функций по контролю (надзору)</t>
  </si>
  <si>
    <t>Количество случаев причинения субъектами, относящимися к поднадзорной сфере, вреда жизни и здоровью граждан, вреда животным, растениям, окружающей среде, объектам культурного наследия (памятникам истории и культуры) народов Российской Федерации, имуществу физических и юридических лиц, безопасности государства, а также чрезвычайных ситуаций природного и техногенного характера - всего, в том числе:</t>
  </si>
  <si>
    <t>количество случаев причинения вреда жизни, здоровью граждан</t>
  </si>
  <si>
    <t>количество случаев причинения вреда животным, растениям, окружающей среде</t>
  </si>
  <si>
    <t>количество случаев причинения вреда объектам культурного наследия (памятникам истории и культуры) народов Российской Федерации</t>
  </si>
  <si>
    <t>количество случаев возникновения чрезвычайных ситуаций техногенного характера</t>
  </si>
  <si>
    <t>Пояснительная записка</t>
  </si>
  <si>
    <t>Version</t>
  </si>
  <si>
    <t>ARU-dbdrv</t>
  </si>
  <si>
    <t>Extractor Version</t>
  </si>
  <si>
    <t>Template Code</t>
  </si>
  <si>
    <t>Template Type</t>
  </si>
  <si>
    <t>TYPE_EXCEL_TEMPLATE</t>
  </si>
  <si>
    <t>Preprocess XSLT File</t>
  </si>
  <si>
    <t>Last Modified Date</t>
  </si>
  <si>
    <t>Last Modified By</t>
  </si>
  <si>
    <t>Data Constraints:</t>
  </si>
  <si>
    <t>XDO_?G_1_01?</t>
  </si>
  <si>
    <t>&lt;xsl:value-of select="//G_1[LINE_NUMBER='01']/VALUE"/&gt;</t>
  </si>
  <si>
    <t>XDO_?G_1_03?</t>
  </si>
  <si>
    <t>&lt;xsl:value-of select="//G_1[LINE_NUMBER='03']/VALUE"/&gt;</t>
  </si>
  <si>
    <t>XDO_?G_1_04?</t>
  </si>
  <si>
    <t>&lt;xsl:value-of select="//G_1[LINE_NUMBER='04']/VALUE"/&gt;</t>
  </si>
  <si>
    <t>XDO_?G_1_05?</t>
  </si>
  <si>
    <t>&lt;xsl:value-of select="//G_1[LINE_NUMBER='05']/VALUE"/&gt;</t>
  </si>
  <si>
    <t>XDO_?G_1_06?</t>
  </si>
  <si>
    <t>&lt;xsl:value-of select="//G_1[LINE_NUMBER='06']/VALUE"/&gt;</t>
  </si>
  <si>
    <t>XDO_?G_1_07?</t>
  </si>
  <si>
    <t>&lt;xsl:value-of select="//G_1[LINE_NUMBER='07']/VALUE"/&gt;</t>
  </si>
  <si>
    <t>XDO_?G_1_08?</t>
  </si>
  <si>
    <t>&lt;xsl:value-of select="//G_1[LINE_NUMBER='08']/VALUE"/&gt;</t>
  </si>
  <si>
    <t>XDO_?G_1_09?</t>
  </si>
  <si>
    <t>&lt;xsl:value-of select="//G_1[LINE_NUMBER='09']/VALUE"/&gt;</t>
  </si>
  <si>
    <t>XDO_?G_1_10?</t>
  </si>
  <si>
    <t>&lt;xsl:value-of select="//G_1[LINE_NUMBER='10']/VALUE"/&gt;</t>
  </si>
  <si>
    <t>XDO_?G_1_11?</t>
  </si>
  <si>
    <t>&lt;xsl:value-of select="//G_1[LINE_NUMBER='11']/VALUE"/&gt;</t>
  </si>
  <si>
    <t>XDO_?G_1_12?</t>
  </si>
  <si>
    <t>&lt;xsl:value-of select="//G_1[LINE_NUMBER='12']/VALUE"/&gt;</t>
  </si>
  <si>
    <t>XDO_?G_1_13?</t>
  </si>
  <si>
    <t>&lt;xsl:value-of select="//G_1[LINE_NUMBER='13']/VALUE"/&gt;</t>
  </si>
  <si>
    <t>XDO_?G_1_14?</t>
  </si>
  <si>
    <t>&lt;xsl:value-of select="//G_1[LINE_NUMBER='14']/VALUE"/&gt;</t>
  </si>
  <si>
    <t>XDO_?G_1_15?</t>
  </si>
  <si>
    <t>&lt;xsl:value-of select="//G_1[LINE_NUMBER='15']/VALUE"/&gt;</t>
  </si>
  <si>
    <t>XDO_?G_2_16?</t>
  </si>
  <si>
    <t>&lt;xsl:value-of select="//G_2[LINE_NUMBER='16']/VALUE"/&gt;</t>
  </si>
  <si>
    <t>XDO_?G_2_17?</t>
  </si>
  <si>
    <t>&lt;xsl:value-of select="//G_2[LINE_NUMBER='17']/VALUE"/&gt;</t>
  </si>
  <si>
    <t>XDO_?G_2_18?</t>
  </si>
  <si>
    <t>&lt;xsl:value-of select="//G_2[LINE_NUMBER='18']/VALUE"/&gt;</t>
  </si>
  <si>
    <t>XDO_?G_2_19_PLAN?</t>
  </si>
  <si>
    <t>&lt;xsl:value-of select="//G_2[LINE_NUMBER='19']/VALUE_PLAN"/&gt;</t>
  </si>
  <si>
    <t>XDO_?G_2_19_NONPLAN?</t>
  </si>
  <si>
    <t>&lt;xsl:value-of select="//G_2[LINE_NUMBER='19']/VALUE_NONPLAN"/&gt;</t>
  </si>
  <si>
    <t>XDO_?G_2_21_PLAN?</t>
  </si>
  <si>
    <t>&lt;xsl:value-of select="//G_2[LINE_NUMBER='21']/VALUE_PLAN"/&gt;</t>
  </si>
  <si>
    <t>XDO_?G_2_21_NONPLAN?</t>
  </si>
  <si>
    <t>&lt;xsl:value-of select="//G_2[LINE_NUMBER='21']/VALUE_NONPLAN"/&gt;</t>
  </si>
  <si>
    <t>XDO_?G_2_22_PLAN?</t>
  </si>
  <si>
    <t>&lt;xsl:value-of select="//G_2[LINE_NUMBER='22']/VALUE_PLAN"/&gt;</t>
  </si>
  <si>
    <t>XDO_?G_2_22_NONPLAN?</t>
  </si>
  <si>
    <t>&lt;xsl:value-of select="//G_2[LINE_NUMBER='22']/VALUE_NONPLAN"/&gt;</t>
  </si>
  <si>
    <t>XDO_?G_2_23_PLAN?</t>
  </si>
  <si>
    <t>&lt;xsl:value-of select="//G_2[LINE_NUMBER='23']/VALUE_PLAN"/&gt;</t>
  </si>
  <si>
    <t>XDO_?G_2_23_NONPLAN?</t>
  </si>
  <si>
    <t>&lt;xsl:value-of select="//G_2[LINE_NUMBER='23']/VALUE_NONPLAN"/&gt;</t>
  </si>
  <si>
    <t>XDO_?G_2_24_PLAN?</t>
  </si>
  <si>
    <t>&lt;xsl:value-of select="//G_2[LINE_NUMBER='24']/VALUE_PLAN"/&gt;</t>
  </si>
  <si>
    <t>XDO_?G_2_24_NONPLAN?</t>
  </si>
  <si>
    <t>&lt;xsl:value-of select="//G_2[LINE_NUMBER='24']/VALUE_NONPLAN"/&gt;</t>
  </si>
  <si>
    <t>XDO_?G_2_25_PLAN?</t>
  </si>
  <si>
    <t>&lt;xsl:value-of select="//G_2[LINE_NUMBER='25']/VALUE_PLAN"/&gt;</t>
  </si>
  <si>
    <t>XDO_?G_2_25_NONPLAN?</t>
  </si>
  <si>
    <t>&lt;xsl:value-of select="//G_2[LINE_NUMBER='25']/VALUE_NONPLAN"/&gt;</t>
  </si>
  <si>
    <t>XDO_?G_2_27_PLAN?</t>
  </si>
  <si>
    <t>&lt;xsl:value-of select="//G_2[LINE_NUMBER='27']/VALUE_PLAN"/&gt;</t>
  </si>
  <si>
    <t>XDO_?G_2_27_NONPLAN?</t>
  </si>
  <si>
    <t>&lt;xsl:value-of select="//G_2[LINE_NUMBER='27']/VALUE_NONPLAN"/&gt;</t>
  </si>
  <si>
    <t>XDO_?G_2_28_PLAN?</t>
  </si>
  <si>
    <t>&lt;xsl:value-of select="//G_2[LINE_NUMBER='28']/VALUE_PLAN"/&gt;</t>
  </si>
  <si>
    <t>XDO_?G_2_28_NONPLAN?</t>
  </si>
  <si>
    <t>&lt;xsl:value-of select="//G_2[LINE_NUMBER='28']/VALUE_NONPLAN"/&gt;</t>
  </si>
  <si>
    <t>XDO_?G_2_29_PLAN?</t>
  </si>
  <si>
    <t>&lt;xsl:value-of select="//G_2[LINE_NUMBER='29']/VALUE_PLAN"/&gt;</t>
  </si>
  <si>
    <t>XDO_?G_2_29_NONPLAN?</t>
  </si>
  <si>
    <t>&lt;xsl:value-of select="//G_2[LINE_NUMBER='29']/VALUE_NONPLAN"/&gt;</t>
  </si>
  <si>
    <t>XDO_?G_2_30_PLAN?</t>
  </si>
  <si>
    <t>&lt;xsl:value-of select="//G_2[LINE_NUMBER='30']/VALUE_PLAN"/&gt;</t>
  </si>
  <si>
    <t>XDO_?G_2_30_NONPLAN?</t>
  </si>
  <si>
    <t>&lt;xsl:value-of select="//G_2[LINE_NUMBER='30']/VALUE_NONPLAN"/&gt;</t>
  </si>
  <si>
    <t>XDO_?G_2_31_PLAN?</t>
  </si>
  <si>
    <t>&lt;xsl:value-of select="//G_2[LINE_NUMBER='31']/VALUE_PLAN"/&gt;</t>
  </si>
  <si>
    <t>XDO_?G_2_31_NONPLAN?</t>
  </si>
  <si>
    <t>&lt;xsl:value-of select="//G_2[LINE_NUMBER='31']/VALUE_NONPLAN"/&gt;</t>
  </si>
  <si>
    <t>XDO_?G_2_32_PLAN?</t>
  </si>
  <si>
    <t>&lt;xsl:value-of select="//G_2[LINE_NUMBER='32']/VALUE_PLAN"/&gt;</t>
  </si>
  <si>
    <t>XDO_?G_2_32_NONPLAN?</t>
  </si>
  <si>
    <t>&lt;xsl:value-of select="//G_2[LINE_NUMBER='32']/VALUE_NONPLAN"/&gt;</t>
  </si>
  <si>
    <t>XDO_?G_2_33_PLAN?</t>
  </si>
  <si>
    <t>&lt;xsl:value-of select="//G_2[LINE_NUMBER='33']/VALUE_PLAN"/&gt;</t>
  </si>
  <si>
    <t>XDO_?G_2_33_NONPLAN?</t>
  </si>
  <si>
    <t>&lt;xsl:value-of select="//G_2[LINE_NUMBER='33']/VALUE_NONPLAN"/&gt;</t>
  </si>
  <si>
    <t>XDO_?G_2_34_PLAN?</t>
  </si>
  <si>
    <t>&lt;xsl:value-of select="//G_2[LINE_NUMBER='34']/VALUE_PLAN"/&gt;</t>
  </si>
  <si>
    <t>XDO_?G_2_34_NONPLAN?</t>
  </si>
  <si>
    <t>&lt;xsl:value-of select="//G_2[LINE_NUMBER='34']/VALUE_NONPLAN"/&gt;</t>
  </si>
  <si>
    <t>XDO_?G_2_35_PLAN?</t>
  </si>
  <si>
    <t>&lt;xsl:value-of select="//G_2[LINE_NUMBER='35']/VALUE_PLAN"/&gt;</t>
  </si>
  <si>
    <t>XDO_?G_2_35_NONPLAN?</t>
  </si>
  <si>
    <t>&lt;xsl:value-of select="//G_2[LINE_NUMBER='35']/VALUE_NONPLAN"/&gt;</t>
  </si>
  <si>
    <t>XDO_?G_2_36_PLAN?</t>
  </si>
  <si>
    <t>&lt;xsl:value-of select="//G_2[LINE_NUMBER='36']/VALUE_PLAN"/&gt;</t>
  </si>
  <si>
    <t>XDO_?G_2_36_NONPLAN?</t>
  </si>
  <si>
    <t>&lt;xsl:value-of select="//G_2[LINE_NUMBER='36']/VALUE_NONPLAN"/&gt;</t>
  </si>
  <si>
    <t>XDO_?G_2_37_PLAN?</t>
  </si>
  <si>
    <t>&lt;xsl:value-of select="//G_2[LINE_NUMBER='37']/VALUE_PLAN"/&gt;</t>
  </si>
  <si>
    <t>XDO_?G_2_37_NONPLAN?</t>
  </si>
  <si>
    <t>&lt;xsl:value-of select="//G_2[LINE_NUMBER='37']/VALUE_NONPLAN"/&gt;</t>
  </si>
  <si>
    <t>XDO_?G_2_38_PLAN?</t>
  </si>
  <si>
    <t>&lt;xsl:value-of select="//G_2[LINE_NUMBER='38']/VALUE_PLAN"/&gt;</t>
  </si>
  <si>
    <t>XDO_?G_2_38_NONPLAN?</t>
  </si>
  <si>
    <t>&lt;xsl:value-of select="//G_2[LINE_NUMBER='38']/VALUE_NONPLAN"/&gt;</t>
  </si>
  <si>
    <t>XDO_?G_2_39_PLAN?</t>
  </si>
  <si>
    <t>&lt;xsl:value-of select="//G_2[LINE_NUMBER='39']/VALUE_PLAN"/&gt;</t>
  </si>
  <si>
    <t>XDO_?G_2_39_NONPLAN?</t>
  </si>
  <si>
    <t>&lt;xsl:value-of select="//G_2[LINE_NUMBER='39']/VALUE_NONPLAN"/&gt;</t>
  </si>
  <si>
    <t>XDO_?G_2_40_PLAN?</t>
  </si>
  <si>
    <t>&lt;xsl:value-of select="//G_2[LINE_NUMBER='40']/VALUE_PLAN"/&gt;</t>
  </si>
  <si>
    <t>XDO_?G_2_40_NONPLAN?</t>
  </si>
  <si>
    <t>&lt;xsl:value-of select="//G_2[LINE_NUMBER='40']/VALUE_NONPLAN"/&gt;</t>
  </si>
  <si>
    <t>XDO_?G_2_41_PLAN?</t>
  </si>
  <si>
    <t>&lt;xsl:value-of select="//G_2[LINE_NUMBER='41']/VALUE_PLAN"/&gt;</t>
  </si>
  <si>
    <t>XDO_?G_2_41_NONPLAN?</t>
  </si>
  <si>
    <t>&lt;xsl:value-of select="//G_2[LINE_NUMBER='41']/VALUE_NONPLAN"/&gt;</t>
  </si>
  <si>
    <t>XDO_?G_2_42_PLAN?</t>
  </si>
  <si>
    <t>&lt;xsl:value-of select="//G_2[LINE_NUMBER='42']/VALUE_PLAN"/&gt;</t>
  </si>
  <si>
    <t>XDO_?G_2_42_NONPLAN?</t>
  </si>
  <si>
    <t>&lt;xsl:value-of select="//G_2[LINE_NUMBER='42']/VALUE_NONPLAN"/&gt;</t>
  </si>
  <si>
    <t>XDO_?G_2_43_PLAN?</t>
  </si>
  <si>
    <t>&lt;xsl:value-of select="//G_2[LINE_NUMBER='43']/VALUE_PLAN"/&gt;</t>
  </si>
  <si>
    <t>XDO_?G_2_43_NONPLAN?</t>
  </si>
  <si>
    <t>&lt;xsl:value-of select="//G_2[LINE_NUMBER='43']/VALUE_NONPLAN"/&gt;</t>
  </si>
  <si>
    <t>XDO_?G_2_44_PLAN?</t>
  </si>
  <si>
    <t>&lt;xsl:value-of select="//G_2[LINE_NUMBER='44']/VALUE_PLAN"/&gt;</t>
  </si>
  <si>
    <t>XDO_?G_2_44_NONPLAN?</t>
  </si>
  <si>
    <t>&lt;xsl:value-of select="//G_2[LINE_NUMBER='44']/VALUE_NONPLAN"/&gt;</t>
  </si>
  <si>
    <t>XDO_?G_2_46_PLAN?</t>
  </si>
  <si>
    <t>&lt;xsl:value-of select="//G_2[LINE_NUMBER='46']/VALUE_PLAN"/&gt;</t>
  </si>
  <si>
    <t>XDO_?G_2_46_NONPLAN?</t>
  </si>
  <si>
    <t>&lt;xsl:value-of select="//G_2[LINE_NUMBER='46']/VALUE_NONPLAN"/&gt;</t>
  </si>
  <si>
    <t>XDO_?G_2_47_PLAN?</t>
  </si>
  <si>
    <t>&lt;xsl:value-of select="//G_2[LINE_NUMBER='47']/VALUE_PLAN"/&gt;</t>
  </si>
  <si>
    <t>XDO_?G_2_47_NONPLAN?</t>
  </si>
  <si>
    <t>&lt;xsl:value-of select="//G_2[LINE_NUMBER='47']/VALUE_NONPLAN"/&gt;</t>
  </si>
  <si>
    <t>XDO_?G_2_48_PLAN?</t>
  </si>
  <si>
    <t>&lt;xsl:value-of select="//G_2[LINE_NUMBER='48']/VALUE_PLAN"/&gt;</t>
  </si>
  <si>
    <t>XDO_?G_2_48_NONPLAN?</t>
  </si>
  <si>
    <t>&lt;xsl:value-of select="//G_2[LINE_NUMBER='48']/VALUE_NONPLAN"/&gt;</t>
  </si>
  <si>
    <t>XDO_?G_2_49_PLAN?</t>
  </si>
  <si>
    <t>&lt;xsl:value-of select="//G_2[LINE_NUMBER='49']/VALUE_PLAN"/&gt;</t>
  </si>
  <si>
    <t>XDO_?G_2_49_NONPLAN?</t>
  </si>
  <si>
    <t>&lt;xsl:value-of select="//G_2[LINE_NUMBER='49']/VALUE_NONPLAN"/&gt;</t>
  </si>
  <si>
    <t>XDO_?G_3_50?</t>
  </si>
  <si>
    <t>&lt;xsl:value-of select="//G_3[LINE_NUMBER='50']/VALUE"/&gt;</t>
  </si>
  <si>
    <t>XDO_?G_3_51?</t>
  </si>
  <si>
    <t>&lt;xsl:value-of select="//G_3[LINE_NUMBER='51']/VALUE"/&gt;</t>
  </si>
  <si>
    <t>XDO_?G_3_52?</t>
  </si>
  <si>
    <t>&lt;xsl:value-of select="//G_3[LINE_NUMBER='52']/VALUE"/&gt;</t>
  </si>
  <si>
    <t>XDO_?G_3_53?</t>
  </si>
  <si>
    <t>&lt;xsl:value-of select="//G_3[LINE_NUMBER='53']/VALUE"/&gt;</t>
  </si>
  <si>
    <t>XDO_?G_3_54?</t>
  </si>
  <si>
    <t>&lt;xsl:value-of select="//G_3[LINE_NUMBER='54']/VALUE"/&gt;</t>
  </si>
  <si>
    <t>XDO_?G_3_55?</t>
  </si>
  <si>
    <t>&lt;xsl:value-of select="//G_3[LINE_NUMBER='55']/VALUE"/&gt;</t>
  </si>
  <si>
    <t>XDO_?G_3_56?</t>
  </si>
  <si>
    <t>&lt;xsl:value-of select="//G_3[LINE_NUMBER='56']/VALUE"/&gt;</t>
  </si>
  <si>
    <t>XDO_?G_3_57?</t>
  </si>
  <si>
    <t>&lt;xsl:value-of select="//G_3[LINE_NUMBER='57']/VALUE"/&gt;</t>
  </si>
  <si>
    <t>XDO_?G_3_58?</t>
  </si>
  <si>
    <t>&lt;xsl:value-of select="//G_3[LINE_NUMBER='58']/VALUE"/&gt;</t>
  </si>
  <si>
    <t>XDO_?G_3_59?</t>
  </si>
  <si>
    <t>&lt;xsl:value-of select="//G_3[LINE_NUMBER='59']/VALUE"/&gt;</t>
  </si>
  <si>
    <t>XDO_?G_3_60?</t>
  </si>
  <si>
    <t>&lt;xsl:value-of select="//G_3[LINE_NUMBER='60']/VALUE"/&gt;</t>
  </si>
  <si>
    <t>XDO_?G_3_61?</t>
  </si>
  <si>
    <t>&lt;xsl:value-of select="//G_3[LINE_NUMBER='61']/VALUE"/&gt;</t>
  </si>
  <si>
    <t>XDO_?G_3_62?</t>
  </si>
  <si>
    <t>&lt;xsl:value-of select="//G_3[LINE_NUMBER='62']/VALUE"/&gt;</t>
  </si>
  <si>
    <t>XDO_?G_3_63?</t>
  </si>
  <si>
    <t>&lt;xsl:value-of select="//G_3[LINE_NUMBER='63']/VALUE"/&gt;</t>
  </si>
  <si>
    <t>XDO_?G_3_64?</t>
  </si>
  <si>
    <t>&lt;xsl:value-of select="//G_3[LINE_NUMBER='64']/VALUE"/&gt;</t>
  </si>
  <si>
    <t>XDO_?G_3_65?</t>
  </si>
  <si>
    <t>&lt;xsl:value-of select="//G_3[LINE_NUMBER='65']/VALUE"/&gt;</t>
  </si>
  <si>
    <t>XDO_?G_3_66?</t>
  </si>
  <si>
    <t>&lt;xsl:value-of select="//G_3[LINE_NUMBER='66']/VALUE"/&gt;</t>
  </si>
  <si>
    <t>XDO_?G_7_PZ?</t>
  </si>
  <si>
    <t>&lt;xsl:value-of select="//G_7/PZ"/&gt;</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</si>
</sst>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204"/>
      <scheme val="minor"/>
    </font>
    <font>
      <sz val="11"/>
      <color indexed="8"/>
      <name val="Calibri"/>
      <family val="2"/>
      <charset val="204"/>
    </font>
    <font>
      <sz val="11"/>
      <color indexed="8"/>
      <name val="Calibri"/>
      <family val="2"/>
      <charset val="204"/>
    </font>
    <font>
      <b/>
      <sz val="11"/>
      <color indexed="8"/>
      <name val="Calibri"/>
      <family val="2"/>
      <charset val="204"/>
    </font>
    <font>
      <sz val="10"/>
      <color indexed="8"/>
      <name val="Calibri"/>
      <family val="2"/>
      <charset val="204"/>
    </font>
    <font>
      <b/>
      <sz val="12"/>
      <color indexed="8"/>
      <name val="Times New Roman"/>
      <family val="1"/>
      <charset val="204"/>
    </font>
    <font>
      <sz val="8"/>
      <color indexed="81"/>
      <name val="Tahoma"/>
      <family val="2"/>
      <charset val="204"/>
    </font>
    <font>
      <b/>
      <sz val="8"/>
      <color indexed="81"/>
      <name val="Tahoma"/>
      <family val="2"/>
      <charset val="204"/>
    </font>
    <font>
      <b/>
      <sz val="10"/>
      <name val="Times New Roman"/>
      <family val="1"/>
    </font>
    <font>
      <sz val="10"/>
      <name val="Times New Roman"/>
      <family val="1"/>
    </font>
    <font>
      <sz val="10"/>
      <name val="Arial"/>
      <family val="2"/>
    </font>
    <font>
      <sz val="10"/>
      <color indexed="8"/>
      <name val="Calibri"/>
      <family val="2"/>
      <charset val="204"/>
    </font>
    <font>
      <sz val="11"/>
      <color indexed="8"/>
      <name val="Calibri"/>
      <family val="2"/>
      <charset val="204"/>
    </font>
    <font>
      <b/>
      <sz val="12"/>
      <color indexed="8"/>
      <name val="Times New Roman"/>
      <family val="1"/>
      <charset val="204"/>
    </font>
  </fonts>
  <fills count="6">
    <fill>
      <patternFill patternType="none"/>
    </fill>
    <fill>
      <patternFill patternType="gray125"/>
    </fill>
    <fill>
      <patternFill patternType="solid">
        <fgColor indexed="45"/>
        <bgColor indexed="64"/>
      </patternFill>
    </fill>
    <fill>
      <patternFill patternType="solid">
        <fgColor indexed="40"/>
        <bgColor indexed="64"/>
      </patternFill>
    </fill>
    <fill>
      <patternFill patternType="solid">
        <fgColor indexed="11"/>
        <bgColor indexed="64"/>
      </patternFill>
    </fill>
    <fill>
      <patternFill patternType="solid">
        <fgColor indexed="22"/>
        <bgColor indexed="64"/>
      </patternFill>
    </fill>
  </fills>
  <borders count="19">
    <border>
      <left/>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style="thin">
        <color indexed="8"/>
      </right>
      <top style="thin">
        <color indexed="8"/>
      </top>
      <bottom/>
      <diagonal/>
    </border>
    <border>
      <left style="medium">
        <color indexed="8"/>
      </left>
      <right style="thin">
        <color indexed="8"/>
      </right>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bottom style="medium">
        <color indexed="8"/>
      </bottom>
      <diagonal/>
    </border>
    <border>
      <left style="thin">
        <color indexed="8"/>
      </left>
      <right/>
      <top style="thin">
        <color indexed="8"/>
      </top>
      <bottom style="thin">
        <color indexed="8"/>
      </bottom>
      <diagonal/>
    </border>
    <border>
      <left/>
      <right style="medium">
        <color indexed="8"/>
      </right>
      <top style="thin">
        <color indexed="8"/>
      </top>
      <bottom style="thin">
        <color indexed="8"/>
      </bottom>
      <diagonal/>
    </border>
  </borders>
  <cellStyleXfs count="2">
    <xf numFmtId="0" fontId="0" fillId="0" borderId="0"/>
    <xf numFmtId="0" fontId="10" fillId="0" borderId="0"/>
  </cellStyleXfs>
  <cellXfs count="52">
    <xf numFmtId="0" fontId="0" fillId="0" borderId="0" xfId="0"/>
    <xf numFmtId="0" fontId="4" fillId="0" borderId="1" xfId="0" applyFont="1" applyBorder="1" applyAlignment="1">
      <alignment horizontal="center" wrapText="1"/>
    </xf>
    <xf numFmtId="0" fontId="4" fillId="0" borderId="2" xfId="0" applyFont="1" applyBorder="1" applyAlignment="1">
      <alignment wrapText="1"/>
    </xf>
    <xf numFmtId="0" fontId="4" fillId="0" borderId="3" xfId="0" applyFont="1" applyBorder="1" applyAlignment="1">
      <alignment horizontal="left" wrapText="1" indent="2"/>
    </xf>
    <xf numFmtId="0" fontId="4" fillId="0" borderId="3" xfId="0" applyFont="1" applyBorder="1" applyAlignment="1">
      <alignment horizontal="left" wrapText="1" indent="5"/>
    </xf>
    <xf numFmtId="0" fontId="4" fillId="0" borderId="3" xfId="0" applyFont="1" applyBorder="1" applyAlignment="1">
      <alignment horizontal="left" wrapText="1" indent="6"/>
    </xf>
    <xf numFmtId="0" fontId="4" fillId="0" borderId="3" xfId="0" applyFont="1" applyBorder="1" applyAlignment="1">
      <alignment wrapText="1"/>
    </xf>
    <xf numFmtId="0" fontId="0" fillId="0" borderId="4" xfId="0" applyBorder="1" applyAlignment="1">
      <alignment horizontal="center" wrapText="1"/>
    </xf>
    <xf numFmtId="1" fontId="0" fillId="0" borderId="1" xfId="0" applyNumberFormat="1" applyFont="1" applyBorder="1" applyAlignment="1">
      <alignment horizontal="center" vertical="top" wrapText="1"/>
    </xf>
    <xf numFmtId="0" fontId="4" fillId="0" borderId="3" xfId="0" applyFont="1" applyBorder="1" applyAlignment="1">
      <alignment horizontal="center" wrapText="1"/>
    </xf>
    <xf numFmtId="0" fontId="4" fillId="0" borderId="1" xfId="0" applyFont="1" applyBorder="1" applyAlignment="1">
      <alignment horizontal="center" vertical="justify" wrapText="1"/>
    </xf>
    <xf numFmtId="0" fontId="4" fillId="0" borderId="3" xfId="0" applyFont="1" applyBorder="1" applyAlignment="1">
      <alignment vertical="top" wrapText="1"/>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1" fontId="0" fillId="0" borderId="1" xfId="0" applyNumberFormat="1" applyFont="1" applyBorder="1" applyAlignment="1">
      <alignment horizontal="center" vertical="center" wrapText="1"/>
    </xf>
    <xf numFmtId="1" fontId="4" fillId="3" borderId="1" xfId="0" applyNumberFormat="1" applyFont="1" applyFill="1" applyBorder="1" applyAlignment="1" applyProtection="1">
      <alignment horizontal="center" vertical="center" wrapText="1"/>
    </xf>
    <xf numFmtId="1" fontId="2" fillId="0" borderId="5" xfId="0" applyNumberFormat="1" applyFont="1" applyBorder="1" applyAlignment="1">
      <alignment horizontal="center" vertical="center" wrapText="1"/>
    </xf>
    <xf numFmtId="1" fontId="0" fillId="0" borderId="5" xfId="0" applyNumberFormat="1" applyFont="1" applyBorder="1" applyAlignment="1">
      <alignment horizontal="center" vertical="center" wrapText="1"/>
    </xf>
    <xf numFmtId="1" fontId="4" fillId="4" borderId="1" xfId="0" applyNumberFormat="1" applyFont="1" applyFill="1" applyBorder="1" applyAlignment="1" applyProtection="1">
      <alignment horizontal="center" vertical="center" wrapText="1"/>
      <protection locked="0"/>
    </xf>
    <xf numFmtId="0" fontId="4" fillId="3" borderId="1" xfId="0" applyNumberFormat="1" applyFont="1" applyFill="1" applyBorder="1" applyAlignment="1">
      <alignment horizontal="center" vertical="center" wrapText="1"/>
    </xf>
    <xf numFmtId="0" fontId="8" fillId="5" borderId="6" xfId="0" applyFont="1" applyFill="1" applyBorder="1"/>
    <xf numFmtId="0" fontId="9" fillId="5" borderId="6" xfId="0" applyFont="1" applyFill="1" applyBorder="1"/>
    <xf numFmtId="0" fontId="9" fillId="5" borderId="6" xfId="0" applyFont="1" applyFill="1" applyBorder="1" applyAlignment="1">
      <alignment wrapText="1"/>
    </xf>
    <xf numFmtId="0" fontId="9" fillId="5" borderId="6" xfId="1" applyFont="1" applyFill="1" applyBorder="1"/>
    <xf numFmtId="15" fontId="9" fillId="5" borderId="6" xfId="1" applyNumberFormat="1" applyFont="1" applyFill="1" applyBorder="1" applyAlignment="1">
      <alignment horizontal="left"/>
    </xf>
    <xf numFmtId="0" fontId="8" fillId="0" borderId="0" xfId="0" applyFont="1"/>
    <xf numFmtId="0" fontId="9" fillId="0" borderId="0" xfId="0" applyFont="1"/>
    <xf numFmtId="0" fontId="8" fillId="5" borderId="0" xfId="0" applyFont="1" applyFill="1" applyBorder="1"/>
    <xf numFmtId="0" fontId="1" fillId="0" borderId="3" xfId="0" applyFont="1" applyBorder="1" applyAlignment="1">
      <alignment horizontal="center" vertical="center" wrapText="1"/>
    </xf>
    <xf numFmtId="1" fontId="11" fillId="0" borderId="1" xfId="0" applyNumberFormat="1" applyFont="1" applyBorder="1" applyAlignment="1">
      <alignment horizontal="center" vertical="center" wrapText="1"/>
    </xf>
    <xf numFmtId="0" fontId="12" fillId="0" borderId="2" xfId="0" applyFont="1" applyBorder="1" applyAlignment="1">
      <alignment horizontal="center" vertical="center"/>
    </xf>
    <xf numFmtId="0" fontId="0" fillId="0" borderId="3" xfId="0" applyBorder="1" applyAlignment="1">
      <alignment horizontal="center" vertical="center"/>
    </xf>
    <xf numFmtId="1" fontId="0" fillId="0" borderId="3" xfId="0" applyNumberFormat="1" applyBorder="1" applyAlignment="1">
      <alignment horizontal="center" vertical="center" wrapText="1"/>
    </xf>
    <xf numFmtId="0" fontId="0" fillId="0" borderId="3" xfId="0" applyBorder="1" applyAlignment="1">
      <alignment horizontal="center" vertical="center" wrapText="1"/>
    </xf>
    <xf numFmtId="0" fontId="13" fillId="0" borderId="0" xfId="0" applyFont="1"/>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xf>
    <xf numFmtId="0" fontId="0" fillId="0" borderId="18" xfId="0"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cellXfs>
  <cellStyles count="2">
    <cellStyle name="Normal_XDO_METADATA" xfId="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E18"/>
  <sheetViews>
    <sheetView tabSelected="1" zoomScaleNormal="100" workbookViewId="0">
      <selection sqref="A1:E1"/>
    </sheetView>
  </sheetViews>
  <sheetFormatPr defaultRowHeight="15" x14ac:dyDescent="0.25"/>
  <cols>
    <col min="1" max="1" width="94.7109375" customWidth="1"/>
    <col min="2" max="4" width="10.7109375" customWidth="1"/>
    <col min="5" max="5" width="15.7109375" customWidth="1"/>
  </cols>
  <sheetData>
    <row r="1" spans="1:5" ht="15.75" customHeight="1" x14ac:dyDescent="0.25">
      <c r="A1" s="37" t="s">
        <v>0</v>
      </c>
      <c r="B1" s="38"/>
      <c r="C1" s="38"/>
      <c r="D1" s="38"/>
      <c r="E1" s="39"/>
    </row>
    <row r="2" spans="1:5" ht="26.25" customHeight="1" x14ac:dyDescent="0.25">
      <c r="A2" s="30" t="s">
        <v>1</v>
      </c>
      <c r="B2" s="31" t="s">
        <v>2</v>
      </c>
      <c r="C2" s="10" t="s">
        <v>3</v>
      </c>
      <c r="D2" s="10" t="s">
        <v>4</v>
      </c>
      <c r="E2" s="12" t="s">
        <v>5</v>
      </c>
    </row>
    <row r="3" spans="1:5" ht="15.75" customHeight="1" x14ac:dyDescent="0.25">
      <c r="A3" s="9">
        <v>1</v>
      </c>
      <c r="B3" s="8">
        <v>2</v>
      </c>
      <c r="C3" s="1">
        <v>3</v>
      </c>
      <c r="D3" s="1">
        <v>4</v>
      </c>
      <c r="E3" s="1">
        <v>5</v>
      </c>
    </row>
    <row r="4" spans="1:5" ht="15.75" customHeight="1" x14ac:dyDescent="0.25">
      <c r="A4" s="6" t="s">
        <v>6</v>
      </c>
      <c r="B4" s="16">
        <v>1</v>
      </c>
      <c r="C4" s="12" t="s">
        <v>7</v>
      </c>
      <c r="D4" s="12">
        <v>642</v>
      </c>
      <c r="E4" s="20">
        <v>6418</v>
      </c>
    </row>
    <row r="5" spans="1:5" ht="27" customHeight="1" x14ac:dyDescent="0.25">
      <c r="A5" s="6" t="s">
        <v>8</v>
      </c>
      <c r="B5" s="16">
        <f t="shared" ref="B5:B18" si="0">B4+1</f>
        <v>2</v>
      </c>
      <c r="C5" s="12" t="s">
        <v>7</v>
      </c>
      <c r="D5" s="12">
        <v>642</v>
      </c>
      <c r="E5" s="17">
        <f>E6+E7+SUM(E12:E14)</f>
        <v>5021</v>
      </c>
    </row>
    <row r="6" spans="1:5" ht="15.75" customHeight="1" x14ac:dyDescent="0.25">
      <c r="A6" s="3" t="s">
        <v>9</v>
      </c>
      <c r="B6" s="16">
        <f t="shared" si="0"/>
        <v>3</v>
      </c>
      <c r="C6" s="12" t="s">
        <v>7</v>
      </c>
      <c r="D6" s="12">
        <v>642</v>
      </c>
      <c r="E6" s="20">
        <v>2211</v>
      </c>
    </row>
    <row r="7" spans="1:5" ht="27" customHeight="1" x14ac:dyDescent="0.25">
      <c r="A7" s="3" t="s">
        <v>10</v>
      </c>
      <c r="B7" s="16">
        <f t="shared" si="0"/>
        <v>4</v>
      </c>
      <c r="C7" s="12" t="s">
        <v>7</v>
      </c>
      <c r="D7" s="12">
        <v>642</v>
      </c>
      <c r="E7" s="20">
        <v>1972</v>
      </c>
    </row>
    <row r="8" spans="1:5" ht="52.5" customHeight="1" x14ac:dyDescent="0.25">
      <c r="A8" s="3" t="s">
        <v>11</v>
      </c>
      <c r="B8" s="16">
        <f t="shared" si="0"/>
        <v>5</v>
      </c>
      <c r="C8" s="12" t="s">
        <v>7</v>
      </c>
      <c r="D8" s="12">
        <v>642</v>
      </c>
      <c r="E8" s="20">
        <v>1456</v>
      </c>
    </row>
    <row r="9" spans="1:5" ht="52.5" customHeight="1" x14ac:dyDescent="0.25">
      <c r="A9" s="3" t="s">
        <v>12</v>
      </c>
      <c r="B9" s="16">
        <f t="shared" si="0"/>
        <v>6</v>
      </c>
      <c r="C9" s="12" t="s">
        <v>7</v>
      </c>
      <c r="D9" s="12">
        <v>642</v>
      </c>
      <c r="E9" s="20">
        <v>516</v>
      </c>
    </row>
    <row r="10" spans="1:5" ht="15.75" customHeight="1" x14ac:dyDescent="0.25">
      <c r="A10" s="3" t="s">
        <v>13</v>
      </c>
      <c r="B10" s="16">
        <f t="shared" si="0"/>
        <v>7</v>
      </c>
      <c r="C10" s="12" t="s">
        <v>7</v>
      </c>
      <c r="D10" s="12">
        <v>642</v>
      </c>
      <c r="E10" s="20">
        <v>0</v>
      </c>
    </row>
    <row r="11" spans="1:5" ht="15.75" customHeight="1" x14ac:dyDescent="0.25">
      <c r="A11" s="3" t="s">
        <v>14</v>
      </c>
      <c r="B11" s="16">
        <f t="shared" si="0"/>
        <v>8</v>
      </c>
      <c r="C11" s="12" t="s">
        <v>7</v>
      </c>
      <c r="D11" s="12">
        <v>642</v>
      </c>
      <c r="E11" s="20">
        <v>0</v>
      </c>
    </row>
    <row r="12" spans="1:5" ht="39.75" customHeight="1" x14ac:dyDescent="0.25">
      <c r="A12" s="3" t="s">
        <v>15</v>
      </c>
      <c r="B12" s="16">
        <f t="shared" si="0"/>
        <v>9</v>
      </c>
      <c r="C12" s="12" t="s">
        <v>7</v>
      </c>
      <c r="D12" s="12">
        <v>642</v>
      </c>
      <c r="E12" s="20">
        <v>660</v>
      </c>
    </row>
    <row r="13" spans="1:5" ht="27" customHeight="1" x14ac:dyDescent="0.25">
      <c r="A13" s="3" t="s">
        <v>16</v>
      </c>
      <c r="B13" s="16">
        <f t="shared" si="0"/>
        <v>10</v>
      </c>
      <c r="C13" s="12" t="s">
        <v>7</v>
      </c>
      <c r="D13" s="12">
        <v>642</v>
      </c>
      <c r="E13" s="20">
        <v>159</v>
      </c>
    </row>
    <row r="14" spans="1:5" ht="15.75" customHeight="1" x14ac:dyDescent="0.25">
      <c r="A14" s="6" t="s">
        <v>17</v>
      </c>
      <c r="B14" s="16">
        <f t="shared" si="0"/>
        <v>11</v>
      </c>
      <c r="C14" s="12" t="s">
        <v>7</v>
      </c>
      <c r="D14" s="12">
        <v>642</v>
      </c>
      <c r="E14" s="20">
        <v>19</v>
      </c>
    </row>
    <row r="15" spans="1:5" ht="27" customHeight="1" x14ac:dyDescent="0.25">
      <c r="A15" s="6" t="s">
        <v>18</v>
      </c>
      <c r="B15" s="16">
        <f t="shared" si="0"/>
        <v>12</v>
      </c>
      <c r="C15" s="12" t="s">
        <v>7</v>
      </c>
      <c r="D15" s="12">
        <v>642</v>
      </c>
      <c r="E15" s="20">
        <v>13</v>
      </c>
    </row>
    <row r="16" spans="1:5" ht="15.75" customHeight="1" x14ac:dyDescent="0.25">
      <c r="A16" s="3" t="s">
        <v>19</v>
      </c>
      <c r="B16" s="16">
        <f t="shared" si="0"/>
        <v>13</v>
      </c>
      <c r="C16" s="12" t="s">
        <v>7</v>
      </c>
      <c r="D16" s="12">
        <v>642</v>
      </c>
      <c r="E16" s="20">
        <v>13</v>
      </c>
    </row>
    <row r="17" spans="1:5" ht="15.75" customHeight="1" x14ac:dyDescent="0.25">
      <c r="A17" s="6" t="s">
        <v>20</v>
      </c>
      <c r="B17" s="16">
        <f t="shared" si="0"/>
        <v>14</v>
      </c>
      <c r="C17" s="12" t="s">
        <v>7</v>
      </c>
      <c r="D17" s="12">
        <v>642</v>
      </c>
      <c r="E17" s="20">
        <v>3042</v>
      </c>
    </row>
    <row r="18" spans="1:5" ht="15.75" customHeight="1" x14ac:dyDescent="0.25">
      <c r="A18" s="6" t="s">
        <v>21</v>
      </c>
      <c r="B18" s="8">
        <f t="shared" si="0"/>
        <v>15</v>
      </c>
      <c r="C18" s="12" t="s">
        <v>7</v>
      </c>
      <c r="D18" s="1">
        <v>642</v>
      </c>
      <c r="E18" s="20">
        <v>3376</v>
      </c>
    </row>
  </sheetData>
  <mergeCells count="1">
    <mergeCell ref="A1:E1"/>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G37"/>
  <sheetViews>
    <sheetView zoomScaleNormal="100" workbookViewId="0">
      <selection sqref="A1:G1"/>
    </sheetView>
  </sheetViews>
  <sheetFormatPr defaultRowHeight="15" x14ac:dyDescent="0.25"/>
  <cols>
    <col min="1" max="1" width="70.7109375" customWidth="1"/>
    <col min="2" max="2" width="10.7109375" customWidth="1"/>
    <col min="3" max="3" width="12.7109375" customWidth="1"/>
    <col min="4" max="4" width="9.7109375" customWidth="1"/>
    <col min="5" max="5" width="14.28515625" customWidth="1"/>
    <col min="6" max="6" width="12.7109375" customWidth="1"/>
    <col min="7" max="7" width="12.85546875" customWidth="1"/>
  </cols>
  <sheetData>
    <row r="1" spans="1:7" x14ac:dyDescent="0.25">
      <c r="A1" s="40" t="s">
        <v>22</v>
      </c>
      <c r="B1" s="41"/>
      <c r="C1" s="41"/>
      <c r="D1" s="41"/>
      <c r="E1" s="41"/>
      <c r="F1" s="41"/>
      <c r="G1" s="42"/>
    </row>
    <row r="2" spans="1:7" x14ac:dyDescent="0.25">
      <c r="A2" s="43" t="s">
        <v>1</v>
      </c>
      <c r="B2" s="45" t="s">
        <v>23</v>
      </c>
      <c r="C2" s="45" t="s">
        <v>24</v>
      </c>
      <c r="D2" s="45" t="s">
        <v>25</v>
      </c>
      <c r="E2" s="45" t="s">
        <v>26</v>
      </c>
      <c r="F2" s="47" t="s">
        <v>27</v>
      </c>
      <c r="G2" s="48"/>
    </row>
    <row r="3" spans="1:7" ht="30.75" customHeight="1" x14ac:dyDescent="0.25">
      <c r="A3" s="44"/>
      <c r="B3" s="46"/>
      <c r="C3" s="46"/>
      <c r="D3" s="46"/>
      <c r="E3" s="46"/>
      <c r="F3" s="7" t="s">
        <v>28</v>
      </c>
      <c r="G3" s="7" t="s">
        <v>29</v>
      </c>
    </row>
    <row r="4" spans="1:7" ht="27" customHeight="1" x14ac:dyDescent="0.25">
      <c r="A4" s="6" t="s">
        <v>30</v>
      </c>
      <c r="B4" s="16">
        <v>16</v>
      </c>
      <c r="C4" s="12" t="s">
        <v>7</v>
      </c>
      <c r="D4" s="16">
        <v>642</v>
      </c>
      <c r="E4" s="20">
        <v>2680</v>
      </c>
      <c r="F4" s="13" t="s">
        <v>31</v>
      </c>
      <c r="G4" s="13" t="s">
        <v>31</v>
      </c>
    </row>
    <row r="5" spans="1:7" ht="90.75" customHeight="1" x14ac:dyDescent="0.25">
      <c r="A5" s="6" t="s">
        <v>32</v>
      </c>
      <c r="B5" s="19">
        <f t="shared" ref="B5:B37" si="0">B4+1</f>
        <v>17</v>
      </c>
      <c r="C5" s="12" t="s">
        <v>7</v>
      </c>
      <c r="D5" s="16">
        <v>642</v>
      </c>
      <c r="E5" s="20">
        <v>420</v>
      </c>
      <c r="F5" s="13" t="s">
        <v>31</v>
      </c>
      <c r="G5" s="13" t="s">
        <v>31</v>
      </c>
    </row>
    <row r="6" spans="1:7" ht="90.75" customHeight="1" x14ac:dyDescent="0.25">
      <c r="A6" s="6" t="s">
        <v>33</v>
      </c>
      <c r="B6" s="19">
        <f t="shared" si="0"/>
        <v>18</v>
      </c>
      <c r="C6" s="12" t="s">
        <v>7</v>
      </c>
      <c r="D6" s="16">
        <v>642</v>
      </c>
      <c r="E6" s="20">
        <v>110</v>
      </c>
      <c r="F6" s="13" t="s">
        <v>31</v>
      </c>
      <c r="G6" s="13" t="s">
        <v>31</v>
      </c>
    </row>
    <row r="7" spans="1:7" ht="27" customHeight="1" x14ac:dyDescent="0.25">
      <c r="A7" s="6" t="s">
        <v>34</v>
      </c>
      <c r="B7" s="19">
        <f t="shared" si="0"/>
        <v>19</v>
      </c>
      <c r="C7" s="12" t="s">
        <v>7</v>
      </c>
      <c r="D7" s="16">
        <v>642</v>
      </c>
      <c r="E7" s="14">
        <f t="shared" ref="E7:E37" si="1">F7+G7</f>
        <v>3196</v>
      </c>
      <c r="F7" s="20">
        <v>777</v>
      </c>
      <c r="G7" s="20">
        <v>2419</v>
      </c>
    </row>
    <row r="8" spans="1:7" ht="15.75" customHeight="1" x14ac:dyDescent="0.25">
      <c r="A8" s="6" t="s">
        <v>35</v>
      </c>
      <c r="B8" s="19">
        <f t="shared" si="0"/>
        <v>20</v>
      </c>
      <c r="C8" s="12" t="s">
        <v>7</v>
      </c>
      <c r="D8" s="16">
        <v>642</v>
      </c>
      <c r="E8" s="14">
        <f t="shared" si="1"/>
        <v>51516</v>
      </c>
      <c r="F8" s="14">
        <f>SUM(F9:F11)</f>
        <v>48697</v>
      </c>
      <c r="G8" s="14">
        <f>SUM( G9:G11)</f>
        <v>2819</v>
      </c>
    </row>
    <row r="9" spans="1:7" ht="15.75" customHeight="1" x14ac:dyDescent="0.25">
      <c r="A9" s="3" t="s">
        <v>36</v>
      </c>
      <c r="B9" s="19">
        <f t="shared" si="0"/>
        <v>21</v>
      </c>
      <c r="C9" s="12" t="s">
        <v>7</v>
      </c>
      <c r="D9" s="16">
        <v>642</v>
      </c>
      <c r="E9" s="15">
        <f t="shared" si="1"/>
        <v>51117</v>
      </c>
      <c r="F9" s="20">
        <v>48697</v>
      </c>
      <c r="G9" s="20">
        <v>2420</v>
      </c>
    </row>
    <row r="10" spans="1:7" ht="36" customHeight="1" x14ac:dyDescent="0.25">
      <c r="A10" s="3" t="s">
        <v>37</v>
      </c>
      <c r="B10" s="19">
        <f t="shared" si="0"/>
        <v>22</v>
      </c>
      <c r="C10" s="12" t="s">
        <v>7</v>
      </c>
      <c r="D10" s="16">
        <v>642</v>
      </c>
      <c r="E10" s="15">
        <f t="shared" si="1"/>
        <v>0</v>
      </c>
      <c r="F10" s="20">
        <v>0</v>
      </c>
      <c r="G10" s="20">
        <v>0</v>
      </c>
    </row>
    <row r="11" spans="1:7" ht="27" customHeight="1" x14ac:dyDescent="0.25">
      <c r="A11" s="3" t="s">
        <v>38</v>
      </c>
      <c r="B11" s="19">
        <f t="shared" si="0"/>
        <v>23</v>
      </c>
      <c r="C11" s="12" t="s">
        <v>7</v>
      </c>
      <c r="D11" s="16">
        <v>642</v>
      </c>
      <c r="E11" s="15">
        <f t="shared" si="1"/>
        <v>399</v>
      </c>
      <c r="F11" s="20">
        <v>0</v>
      </c>
      <c r="G11" s="20">
        <v>399</v>
      </c>
    </row>
    <row r="12" spans="1:7" ht="27" customHeight="1" x14ac:dyDescent="0.25">
      <c r="A12" s="6" t="s">
        <v>39</v>
      </c>
      <c r="B12" s="19">
        <f t="shared" si="0"/>
        <v>24</v>
      </c>
      <c r="C12" s="12" t="s">
        <v>7</v>
      </c>
      <c r="D12" s="16">
        <v>642</v>
      </c>
      <c r="E12" s="15">
        <f t="shared" si="1"/>
        <v>1282</v>
      </c>
      <c r="F12" s="20">
        <v>482</v>
      </c>
      <c r="G12" s="20">
        <v>800</v>
      </c>
    </row>
    <row r="13" spans="1:7" ht="27" customHeight="1" x14ac:dyDescent="0.25">
      <c r="A13" s="6" t="s">
        <v>40</v>
      </c>
      <c r="B13" s="19">
        <f t="shared" si="0"/>
        <v>25</v>
      </c>
      <c r="C13" s="12" t="s">
        <v>7</v>
      </c>
      <c r="D13" s="16">
        <v>642</v>
      </c>
      <c r="E13" s="15">
        <f t="shared" si="1"/>
        <v>1215</v>
      </c>
      <c r="F13" s="20">
        <v>460</v>
      </c>
      <c r="G13" s="20">
        <v>755</v>
      </c>
    </row>
    <row r="14" spans="1:7" ht="27" customHeight="1" x14ac:dyDescent="0.25">
      <c r="A14" s="6" t="s">
        <v>41</v>
      </c>
      <c r="B14" s="19">
        <f t="shared" si="0"/>
        <v>26</v>
      </c>
      <c r="C14" s="12" t="s">
        <v>7</v>
      </c>
      <c r="D14" s="16">
        <v>642</v>
      </c>
      <c r="E14" s="21">
        <f t="shared" si="1"/>
        <v>2586</v>
      </c>
      <c r="F14" s="14">
        <f>SUM(F15:F22)</f>
        <v>827</v>
      </c>
      <c r="G14" s="15">
        <f>SUM(G15:G22)</f>
        <v>1759</v>
      </c>
    </row>
    <row r="15" spans="1:7" ht="27" customHeight="1" x14ac:dyDescent="0.25">
      <c r="A15" s="3" t="s">
        <v>42</v>
      </c>
      <c r="B15" s="19">
        <f t="shared" si="0"/>
        <v>27</v>
      </c>
      <c r="C15" s="12" t="s">
        <v>7</v>
      </c>
      <c r="D15" s="16">
        <v>642</v>
      </c>
      <c r="E15" s="15">
        <f t="shared" si="1"/>
        <v>0</v>
      </c>
      <c r="F15" s="20">
        <v>0</v>
      </c>
      <c r="G15" s="20">
        <v>0</v>
      </c>
    </row>
    <row r="16" spans="1:7" ht="15.75" customHeight="1" x14ac:dyDescent="0.25">
      <c r="A16" s="3" t="s">
        <v>43</v>
      </c>
      <c r="B16" s="19">
        <f t="shared" si="0"/>
        <v>28</v>
      </c>
      <c r="C16" s="12" t="s">
        <v>7</v>
      </c>
      <c r="D16" s="16">
        <v>642</v>
      </c>
      <c r="E16" s="15">
        <f t="shared" si="1"/>
        <v>0</v>
      </c>
      <c r="F16" s="20">
        <v>0</v>
      </c>
      <c r="G16" s="20">
        <v>0</v>
      </c>
    </row>
    <row r="17" spans="1:7" ht="15.75" customHeight="1" x14ac:dyDescent="0.25">
      <c r="A17" s="3" t="s">
        <v>44</v>
      </c>
      <c r="B17" s="19">
        <f t="shared" si="0"/>
        <v>29</v>
      </c>
      <c r="C17" s="12" t="s">
        <v>7</v>
      </c>
      <c r="D17" s="16">
        <v>642</v>
      </c>
      <c r="E17" s="15">
        <f t="shared" si="1"/>
        <v>0</v>
      </c>
      <c r="F17" s="20">
        <v>0</v>
      </c>
      <c r="G17" s="20">
        <v>0</v>
      </c>
    </row>
    <row r="18" spans="1:7" ht="27" customHeight="1" x14ac:dyDescent="0.25">
      <c r="A18" s="3" t="s">
        <v>45</v>
      </c>
      <c r="B18" s="19">
        <f t="shared" si="0"/>
        <v>30</v>
      </c>
      <c r="C18" s="12" t="s">
        <v>7</v>
      </c>
      <c r="D18" s="16">
        <v>642</v>
      </c>
      <c r="E18" s="15">
        <f t="shared" si="1"/>
        <v>0</v>
      </c>
      <c r="F18" s="20">
        <v>0</v>
      </c>
      <c r="G18" s="20">
        <v>0</v>
      </c>
    </row>
    <row r="19" spans="1:7" ht="15.75" customHeight="1" x14ac:dyDescent="0.25">
      <c r="A19" s="3" t="s">
        <v>46</v>
      </c>
      <c r="B19" s="19">
        <f t="shared" si="0"/>
        <v>31</v>
      </c>
      <c r="C19" s="12" t="s">
        <v>7</v>
      </c>
      <c r="D19" s="16">
        <v>642</v>
      </c>
      <c r="E19" s="15">
        <f t="shared" si="1"/>
        <v>0</v>
      </c>
      <c r="F19" s="20">
        <v>0</v>
      </c>
      <c r="G19" s="20">
        <v>0</v>
      </c>
    </row>
    <row r="20" spans="1:7" ht="15.75" customHeight="1" x14ac:dyDescent="0.25">
      <c r="A20" s="3" t="s">
        <v>47</v>
      </c>
      <c r="B20" s="19">
        <f t="shared" si="0"/>
        <v>32</v>
      </c>
      <c r="C20" s="12" t="s">
        <v>7</v>
      </c>
      <c r="D20" s="16">
        <v>642</v>
      </c>
      <c r="E20" s="15">
        <f t="shared" si="1"/>
        <v>17</v>
      </c>
      <c r="F20" s="20">
        <v>1</v>
      </c>
      <c r="G20" s="20">
        <v>16</v>
      </c>
    </row>
    <row r="21" spans="1:7" ht="15.75" customHeight="1" x14ac:dyDescent="0.25">
      <c r="A21" s="3" t="s">
        <v>48</v>
      </c>
      <c r="B21" s="19">
        <f t="shared" si="0"/>
        <v>33</v>
      </c>
      <c r="C21" s="12" t="s">
        <v>7</v>
      </c>
      <c r="D21" s="16">
        <v>642</v>
      </c>
      <c r="E21" s="15">
        <f t="shared" si="1"/>
        <v>329</v>
      </c>
      <c r="F21" s="20">
        <v>146</v>
      </c>
      <c r="G21" s="20">
        <v>183</v>
      </c>
    </row>
    <row r="22" spans="1:7" ht="15.75" customHeight="1" x14ac:dyDescent="0.25">
      <c r="A22" s="3" t="s">
        <v>49</v>
      </c>
      <c r="B22" s="19">
        <f t="shared" si="0"/>
        <v>34</v>
      </c>
      <c r="C22" s="12" t="s">
        <v>7</v>
      </c>
      <c r="D22" s="16">
        <v>642</v>
      </c>
      <c r="E22" s="15">
        <f t="shared" si="1"/>
        <v>2240</v>
      </c>
      <c r="F22" s="20">
        <v>680</v>
      </c>
      <c r="G22" s="20">
        <v>1560</v>
      </c>
    </row>
    <row r="23" spans="1:7" ht="15.75" customHeight="1" x14ac:dyDescent="0.25">
      <c r="A23" s="4" t="s">
        <v>50</v>
      </c>
      <c r="B23" s="19">
        <f t="shared" si="0"/>
        <v>35</v>
      </c>
      <c r="C23" s="12" t="s">
        <v>7</v>
      </c>
      <c r="D23" s="16">
        <v>642</v>
      </c>
      <c r="E23" s="15">
        <f t="shared" si="1"/>
        <v>1087</v>
      </c>
      <c r="F23" s="20">
        <v>314</v>
      </c>
      <c r="G23" s="20">
        <v>773</v>
      </c>
    </row>
    <row r="24" spans="1:7" ht="15.75" customHeight="1" x14ac:dyDescent="0.25">
      <c r="A24" s="4" t="s">
        <v>51</v>
      </c>
      <c r="B24" s="19">
        <f t="shared" si="0"/>
        <v>36</v>
      </c>
      <c r="C24" s="12" t="s">
        <v>7</v>
      </c>
      <c r="D24" s="16">
        <v>642</v>
      </c>
      <c r="E24" s="15">
        <f t="shared" si="1"/>
        <v>85</v>
      </c>
      <c r="F24" s="20">
        <v>47</v>
      </c>
      <c r="G24" s="20">
        <v>38</v>
      </c>
    </row>
    <row r="25" spans="1:7" ht="15.75" customHeight="1" x14ac:dyDescent="0.25">
      <c r="A25" s="4" t="s">
        <v>52</v>
      </c>
      <c r="B25" s="19">
        <f t="shared" si="0"/>
        <v>37</v>
      </c>
      <c r="C25" s="12" t="s">
        <v>7</v>
      </c>
      <c r="D25" s="16">
        <v>642</v>
      </c>
      <c r="E25" s="15">
        <f t="shared" si="1"/>
        <v>932</v>
      </c>
      <c r="F25" s="20">
        <v>273</v>
      </c>
      <c r="G25" s="20">
        <v>659</v>
      </c>
    </row>
    <row r="26" spans="1:7" ht="15.75" customHeight="1" x14ac:dyDescent="0.25">
      <c r="A26" s="6" t="s">
        <v>53</v>
      </c>
      <c r="B26" s="19">
        <f t="shared" si="0"/>
        <v>38</v>
      </c>
      <c r="C26" s="12" t="s">
        <v>54</v>
      </c>
      <c r="D26" s="16">
        <v>384</v>
      </c>
      <c r="E26" s="15">
        <f t="shared" si="1"/>
        <v>56212</v>
      </c>
      <c r="F26" s="20">
        <v>16011</v>
      </c>
      <c r="G26" s="20">
        <v>40201</v>
      </c>
    </row>
    <row r="27" spans="1:7" ht="15.75" customHeight="1" x14ac:dyDescent="0.25">
      <c r="A27" s="5" t="s">
        <v>50</v>
      </c>
      <c r="B27" s="19">
        <f t="shared" si="0"/>
        <v>39</v>
      </c>
      <c r="C27" s="12" t="s">
        <v>54</v>
      </c>
      <c r="D27" s="16">
        <v>384</v>
      </c>
      <c r="E27" s="15">
        <f t="shared" si="1"/>
        <v>9251.5</v>
      </c>
      <c r="F27" s="20">
        <v>2339</v>
      </c>
      <c r="G27" s="20">
        <v>6912.5</v>
      </c>
    </row>
    <row r="28" spans="1:7" ht="15.75" customHeight="1" x14ac:dyDescent="0.25">
      <c r="A28" s="5" t="s">
        <v>51</v>
      </c>
      <c r="B28" s="19">
        <f t="shared" si="0"/>
        <v>40</v>
      </c>
      <c r="C28" s="12" t="s">
        <v>54</v>
      </c>
      <c r="D28" s="16">
        <v>384</v>
      </c>
      <c r="E28" s="15">
        <f t="shared" si="1"/>
        <v>1220</v>
      </c>
      <c r="F28" s="20">
        <v>522</v>
      </c>
      <c r="G28" s="20">
        <v>698</v>
      </c>
    </row>
    <row r="29" spans="1:7" ht="15.75" customHeight="1" x14ac:dyDescent="0.25">
      <c r="A29" s="5" t="s">
        <v>52</v>
      </c>
      <c r="B29" s="19">
        <f t="shared" si="0"/>
        <v>41</v>
      </c>
      <c r="C29" s="12" t="s">
        <v>54</v>
      </c>
      <c r="D29" s="16">
        <v>384</v>
      </c>
      <c r="E29" s="15">
        <f t="shared" si="1"/>
        <v>45546</v>
      </c>
      <c r="F29" s="20">
        <v>13090</v>
      </c>
      <c r="G29" s="20">
        <v>32456</v>
      </c>
    </row>
    <row r="30" spans="1:7" ht="15.75" customHeight="1" x14ac:dyDescent="0.25">
      <c r="A30" s="6" t="s">
        <v>55</v>
      </c>
      <c r="B30" s="19">
        <f t="shared" si="0"/>
        <v>42</v>
      </c>
      <c r="C30" s="12" t="s">
        <v>54</v>
      </c>
      <c r="D30" s="16">
        <v>384</v>
      </c>
      <c r="E30" s="15">
        <f t="shared" si="1"/>
        <v>171568.08000000002</v>
      </c>
      <c r="F30" s="20">
        <v>28512.61</v>
      </c>
      <c r="G30" s="20">
        <v>143055.47</v>
      </c>
    </row>
    <row r="31" spans="1:7" ht="39.75" customHeight="1" x14ac:dyDescent="0.25">
      <c r="A31" s="6" t="s">
        <v>56</v>
      </c>
      <c r="B31" s="19">
        <f t="shared" si="0"/>
        <v>43</v>
      </c>
      <c r="C31" s="12" t="s">
        <v>7</v>
      </c>
      <c r="D31" s="16">
        <v>642</v>
      </c>
      <c r="E31" s="15">
        <f t="shared" si="1"/>
        <v>11</v>
      </c>
      <c r="F31" s="20">
        <v>3</v>
      </c>
      <c r="G31" s="20">
        <v>8</v>
      </c>
    </row>
    <row r="32" spans="1:7" ht="27" customHeight="1" x14ac:dyDescent="0.25">
      <c r="A32" s="3" t="s">
        <v>57</v>
      </c>
      <c r="B32" s="19">
        <f t="shared" si="0"/>
        <v>44</v>
      </c>
      <c r="C32" s="12" t="s">
        <v>7</v>
      </c>
      <c r="D32" s="16">
        <v>642</v>
      </c>
      <c r="E32" s="15">
        <f t="shared" si="1"/>
        <v>0</v>
      </c>
      <c r="F32" s="20">
        <v>0</v>
      </c>
      <c r="G32" s="20">
        <v>0</v>
      </c>
    </row>
    <row r="33" spans="1:7" ht="27" customHeight="1" x14ac:dyDescent="0.25">
      <c r="A33" s="6" t="s">
        <v>58</v>
      </c>
      <c r="B33" s="19">
        <f t="shared" si="0"/>
        <v>45</v>
      </c>
      <c r="C33" s="12" t="s">
        <v>7</v>
      </c>
      <c r="D33" s="16">
        <v>642</v>
      </c>
      <c r="E33" s="14">
        <f t="shared" si="1"/>
        <v>0</v>
      </c>
      <c r="F33" s="14">
        <f>SUM(F34:F36)</f>
        <v>0</v>
      </c>
      <c r="G33" s="15">
        <f>SUM(G34:G36)</f>
        <v>0</v>
      </c>
    </row>
    <row r="34" spans="1:7" ht="15.75" customHeight="1" x14ac:dyDescent="0.25">
      <c r="A34" s="3" t="s">
        <v>59</v>
      </c>
      <c r="B34" s="19">
        <f t="shared" si="0"/>
        <v>46</v>
      </c>
      <c r="C34" s="12" t="s">
        <v>7</v>
      </c>
      <c r="D34" s="16">
        <v>642</v>
      </c>
      <c r="E34" s="15">
        <f t="shared" si="1"/>
        <v>0</v>
      </c>
      <c r="F34" s="20">
        <v>0</v>
      </c>
      <c r="G34" s="20">
        <v>0</v>
      </c>
    </row>
    <row r="35" spans="1:7" ht="15.75" customHeight="1" x14ac:dyDescent="0.25">
      <c r="A35" s="3" t="s">
        <v>60</v>
      </c>
      <c r="B35" s="19">
        <f t="shared" si="0"/>
        <v>47</v>
      </c>
      <c r="C35" s="12" t="s">
        <v>7</v>
      </c>
      <c r="D35" s="16">
        <v>642</v>
      </c>
      <c r="E35" s="15">
        <f t="shared" si="1"/>
        <v>0</v>
      </c>
      <c r="F35" s="20">
        <v>0</v>
      </c>
      <c r="G35" s="20">
        <v>0</v>
      </c>
    </row>
    <row r="36" spans="1:7" ht="27" customHeight="1" x14ac:dyDescent="0.25">
      <c r="A36" s="3" t="s">
        <v>61</v>
      </c>
      <c r="B36" s="19">
        <f t="shared" si="0"/>
        <v>48</v>
      </c>
      <c r="C36" s="12" t="s">
        <v>7</v>
      </c>
      <c r="D36" s="16">
        <v>642</v>
      </c>
      <c r="E36" s="15">
        <f t="shared" si="1"/>
        <v>0</v>
      </c>
      <c r="F36" s="20">
        <v>0</v>
      </c>
      <c r="G36" s="20">
        <v>0</v>
      </c>
    </row>
    <row r="37" spans="1:7" ht="52.5" customHeight="1" x14ac:dyDescent="0.25">
      <c r="A37" s="6" t="s">
        <v>62</v>
      </c>
      <c r="B37" s="19">
        <f t="shared" si="0"/>
        <v>49</v>
      </c>
      <c r="C37" s="12" t="s">
        <v>7</v>
      </c>
      <c r="D37" s="16">
        <v>642</v>
      </c>
      <c r="E37" s="15">
        <f t="shared" si="1"/>
        <v>0</v>
      </c>
      <c r="F37" s="20">
        <v>0</v>
      </c>
      <c r="G37" s="20">
        <v>0</v>
      </c>
    </row>
  </sheetData>
  <mergeCells count="7">
    <mergeCell ref="A1:G1"/>
    <mergeCell ref="A2:A3"/>
    <mergeCell ref="B2:B3"/>
    <mergeCell ref="C2:C3"/>
    <mergeCell ref="D2:D3"/>
    <mergeCell ref="E2:E3"/>
    <mergeCell ref="F2:G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39997558519241921"/>
  </sheetPr>
  <dimension ref="A1:E19"/>
  <sheetViews>
    <sheetView workbookViewId="0">
      <selection sqref="A1:E1"/>
    </sheetView>
  </sheetViews>
  <sheetFormatPr defaultRowHeight="15" x14ac:dyDescent="0.25"/>
  <cols>
    <col min="1" max="1" width="96.7109375" customWidth="1"/>
    <col min="2" max="2" width="12.7109375" customWidth="1"/>
    <col min="3" max="3" width="15.7109375" customWidth="1"/>
    <col min="4" max="5" width="12.7109375" customWidth="1"/>
  </cols>
  <sheetData>
    <row r="1" spans="1:5" ht="16.5" customHeight="1" x14ac:dyDescent="0.25">
      <c r="A1" s="49" t="s">
        <v>63</v>
      </c>
      <c r="B1" s="50"/>
      <c r="C1" s="50"/>
      <c r="D1" s="50"/>
      <c r="E1" s="51"/>
    </row>
    <row r="2" spans="1:5" ht="30.75" customHeight="1" x14ac:dyDescent="0.25">
      <c r="A2" s="32" t="s">
        <v>1</v>
      </c>
      <c r="B2" s="34" t="s">
        <v>23</v>
      </c>
      <c r="C2" s="35" t="s">
        <v>24</v>
      </c>
      <c r="D2" s="35" t="s">
        <v>25</v>
      </c>
      <c r="E2" s="33" t="s">
        <v>5</v>
      </c>
    </row>
    <row r="3" spans="1:5" ht="52.5" customHeight="1" x14ac:dyDescent="0.25">
      <c r="A3" s="2" t="s">
        <v>64</v>
      </c>
      <c r="B3" s="18">
        <v>50</v>
      </c>
      <c r="C3" s="12" t="s">
        <v>7</v>
      </c>
      <c r="D3" s="18">
        <v>642</v>
      </c>
      <c r="E3" s="20">
        <v>383438</v>
      </c>
    </row>
    <row r="4" spans="1:5" ht="27" customHeight="1" x14ac:dyDescent="0.25">
      <c r="A4" s="6" t="s">
        <v>65</v>
      </c>
      <c r="B4" s="18">
        <f t="shared" ref="B4:B19" si="0">B3+1</f>
        <v>51</v>
      </c>
      <c r="C4" s="12" t="s">
        <v>7</v>
      </c>
      <c r="D4" s="18">
        <v>642</v>
      </c>
      <c r="E4" s="20">
        <v>4567</v>
      </c>
    </row>
    <row r="5" spans="1:5" ht="15.75" customHeight="1" x14ac:dyDescent="0.25">
      <c r="A5" s="6" t="s">
        <v>66</v>
      </c>
      <c r="B5" s="18">
        <f t="shared" si="0"/>
        <v>52</v>
      </c>
      <c r="C5" s="12" t="s">
        <v>7</v>
      </c>
      <c r="D5" s="18">
        <v>642</v>
      </c>
      <c r="E5" s="20">
        <v>1727</v>
      </c>
    </row>
    <row r="6" spans="1:5" ht="30" customHeight="1" x14ac:dyDescent="0.25">
      <c r="A6" s="11" t="s">
        <v>67</v>
      </c>
      <c r="B6" s="18">
        <f t="shared" si="0"/>
        <v>53</v>
      </c>
      <c r="C6" s="12" t="s">
        <v>7</v>
      </c>
      <c r="D6" s="18">
        <v>642</v>
      </c>
      <c r="E6" s="20">
        <v>79</v>
      </c>
    </row>
    <row r="7" spans="1:5" ht="15.75" customHeight="1" x14ac:dyDescent="0.25">
      <c r="A7" s="6" t="s">
        <v>68</v>
      </c>
      <c r="B7" s="18">
        <f t="shared" si="0"/>
        <v>54</v>
      </c>
      <c r="C7" s="12" t="s">
        <v>7</v>
      </c>
      <c r="D7" s="18">
        <v>642</v>
      </c>
      <c r="E7" s="20">
        <v>135</v>
      </c>
    </row>
    <row r="8" spans="1:5" ht="15.75" customHeight="1" x14ac:dyDescent="0.25">
      <c r="A8" s="3" t="s">
        <v>69</v>
      </c>
      <c r="B8" s="18">
        <f t="shared" si="0"/>
        <v>55</v>
      </c>
      <c r="C8" s="12" t="s">
        <v>7</v>
      </c>
      <c r="D8" s="18">
        <v>642</v>
      </c>
      <c r="E8" s="20">
        <v>30</v>
      </c>
    </row>
    <row r="9" spans="1:5" ht="15.75" customHeight="1" x14ac:dyDescent="0.25">
      <c r="A9" s="6" t="s">
        <v>70</v>
      </c>
      <c r="B9" s="18">
        <f t="shared" si="0"/>
        <v>56</v>
      </c>
      <c r="C9" s="12" t="s">
        <v>7</v>
      </c>
      <c r="D9" s="18">
        <v>642</v>
      </c>
      <c r="E9" s="20">
        <v>512</v>
      </c>
    </row>
    <row r="10" spans="1:5" ht="15.75" customHeight="1" x14ac:dyDescent="0.25">
      <c r="A10" s="6" t="s">
        <v>71</v>
      </c>
      <c r="B10" s="18">
        <f t="shared" si="0"/>
        <v>57</v>
      </c>
      <c r="C10" s="12" t="s">
        <v>7</v>
      </c>
      <c r="D10" s="18">
        <v>642</v>
      </c>
      <c r="E10" s="20">
        <v>931</v>
      </c>
    </row>
    <row r="11" spans="1:5" ht="27" customHeight="1" x14ac:dyDescent="0.25">
      <c r="A11" s="6" t="s">
        <v>72</v>
      </c>
      <c r="B11" s="18">
        <f t="shared" si="0"/>
        <v>58</v>
      </c>
      <c r="C11" s="12" t="s">
        <v>73</v>
      </c>
      <c r="D11" s="18">
        <v>384</v>
      </c>
      <c r="E11" s="20">
        <v>4499.4790000000003</v>
      </c>
    </row>
    <row r="12" spans="1:5" ht="15.75" customHeight="1" x14ac:dyDescent="0.25">
      <c r="A12" s="6" t="s">
        <v>74</v>
      </c>
      <c r="B12" s="18">
        <f t="shared" si="0"/>
        <v>59</v>
      </c>
      <c r="C12" s="12" t="s">
        <v>7</v>
      </c>
      <c r="D12" s="18">
        <v>642</v>
      </c>
      <c r="E12" s="20">
        <v>795</v>
      </c>
    </row>
    <row r="13" spans="1:5" ht="15.75" customHeight="1" x14ac:dyDescent="0.25">
      <c r="A13" s="3" t="s">
        <v>75</v>
      </c>
      <c r="B13" s="18">
        <f t="shared" si="0"/>
        <v>60</v>
      </c>
      <c r="C13" s="12" t="s">
        <v>7</v>
      </c>
      <c r="D13" s="18">
        <v>642</v>
      </c>
      <c r="E13" s="20">
        <v>618</v>
      </c>
    </row>
    <row r="14" spans="1:5" ht="27" customHeight="1" x14ac:dyDescent="0.25">
      <c r="A14" s="6" t="s">
        <v>76</v>
      </c>
      <c r="B14" s="18">
        <f t="shared" si="0"/>
        <v>61</v>
      </c>
      <c r="C14" s="12" t="s">
        <v>73</v>
      </c>
      <c r="D14" s="18">
        <v>384</v>
      </c>
      <c r="E14" s="20">
        <v>291035.32199999999</v>
      </c>
    </row>
    <row r="15" spans="1:5" ht="52.5" customHeight="1" x14ac:dyDescent="0.25">
      <c r="A15" s="6" t="s">
        <v>77</v>
      </c>
      <c r="B15" s="18">
        <f t="shared" si="0"/>
        <v>62</v>
      </c>
      <c r="C15" s="12" t="s">
        <v>7</v>
      </c>
      <c r="D15" s="18">
        <v>642</v>
      </c>
      <c r="E15" s="20">
        <v>117</v>
      </c>
    </row>
    <row r="16" spans="1:5" ht="15.75" customHeight="1" x14ac:dyDescent="0.25">
      <c r="A16" s="3" t="s">
        <v>78</v>
      </c>
      <c r="B16" s="18">
        <f t="shared" si="0"/>
        <v>63</v>
      </c>
      <c r="C16" s="12" t="s">
        <v>7</v>
      </c>
      <c r="D16" s="18">
        <v>642</v>
      </c>
      <c r="E16" s="20">
        <v>117</v>
      </c>
    </row>
    <row r="17" spans="1:5" ht="15.75" customHeight="1" x14ac:dyDescent="0.25">
      <c r="A17" s="3" t="s">
        <v>79</v>
      </c>
      <c r="B17" s="18">
        <f t="shared" si="0"/>
        <v>64</v>
      </c>
      <c r="C17" s="12" t="s">
        <v>7</v>
      </c>
      <c r="D17" s="18">
        <v>642</v>
      </c>
      <c r="E17" s="20">
        <v>0</v>
      </c>
    </row>
    <row r="18" spans="1:5" ht="27" customHeight="1" x14ac:dyDescent="0.25">
      <c r="A18" s="3" t="s">
        <v>80</v>
      </c>
      <c r="B18" s="18">
        <f t="shared" si="0"/>
        <v>65</v>
      </c>
      <c r="C18" s="12" t="s">
        <v>7</v>
      </c>
      <c r="D18" s="18">
        <v>642</v>
      </c>
      <c r="E18" s="20">
        <v>0</v>
      </c>
    </row>
    <row r="19" spans="1:5" ht="15.75" customHeight="1" x14ac:dyDescent="0.25">
      <c r="A19" s="3" t="s">
        <v>81</v>
      </c>
      <c r="B19" s="18">
        <f t="shared" si="0"/>
        <v>66</v>
      </c>
      <c r="C19" s="12" t="s">
        <v>7</v>
      </c>
      <c r="D19" s="18">
        <v>642</v>
      </c>
      <c r="E19" s="20">
        <v>0</v>
      </c>
    </row>
  </sheetData>
  <mergeCells count="1">
    <mergeCell ref="A1:E1"/>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election activeCell="A2" sqref="A2"/>
    </sheetView>
  </sheetViews>
  <sheetFormatPr defaultRowHeight="15" x14ac:dyDescent="0.25"/>
  <sheetData>
    <row r="1" spans="1:1" ht="15.75" customHeight="1" x14ac:dyDescent="0.25">
      <c r="A1" s="36" t="s">
        <v>82</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1"/>
  <sheetViews>
    <sheetView workbookViewId="0"/>
  </sheetViews>
  <sheetFormatPr defaultRowHeight="15" x14ac:dyDescent="0.25"/>
  <cols>
    <col min="1" max="1" width="31.28515625" customWidth="1"/>
    <col min="2" max="2" width="54.5703125" customWidth="1"/>
  </cols>
  <sheetData>
    <row r="1" spans="1:2" x14ac:dyDescent="0.25">
      <c r="A1" s="22" t="s">
        <v>83</v>
      </c>
      <c r="B1" s="23"/>
    </row>
    <row r="2" spans="1:2" x14ac:dyDescent="0.25">
      <c r="A2" s="22" t="s">
        <v>84</v>
      </c>
      <c r="B2" s="24"/>
    </row>
    <row r="3" spans="1:2" x14ac:dyDescent="0.25">
      <c r="A3" s="22" t="s">
        <v>85</v>
      </c>
      <c r="B3" s="23"/>
    </row>
    <row r="4" spans="1:2" x14ac:dyDescent="0.25">
      <c r="A4" s="22" t="s">
        <v>86</v>
      </c>
      <c r="B4" s="25"/>
    </row>
    <row r="5" spans="1:2" x14ac:dyDescent="0.25">
      <c r="A5" s="22" t="s">
        <v>87</v>
      </c>
      <c r="B5" s="25" t="s">
        <v>88</v>
      </c>
    </row>
    <row r="6" spans="1:2" x14ac:dyDescent="0.25">
      <c r="A6" s="22" t="s">
        <v>89</v>
      </c>
      <c r="B6" s="25"/>
    </row>
    <row r="7" spans="1:2" x14ac:dyDescent="0.25">
      <c r="A7" s="22" t="s">
        <v>90</v>
      </c>
      <c r="B7" s="26"/>
    </row>
    <row r="8" spans="1:2" x14ac:dyDescent="0.25">
      <c r="A8" s="22" t="s">
        <v>91</v>
      </c>
      <c r="B8" s="23"/>
    </row>
    <row r="10" spans="1:2" x14ac:dyDescent="0.25">
      <c r="A10" s="27" t="s">
        <v>92</v>
      </c>
      <c r="B10" s="28"/>
    </row>
    <row r="11" spans="1:2" x14ac:dyDescent="0.25">
      <c r="A11" s="29" t="s">
        <v>93</v>
      </c>
      <c r="B11" t="s">
        <v>94</v>
      </c>
    </row>
    <row r="12" spans="1:2" x14ac:dyDescent="0.25">
      <c r="A12" s="29" t="s">
        <v>95</v>
      </c>
      <c r="B12" t="s">
        <v>96</v>
      </c>
    </row>
    <row r="13" spans="1:2" x14ac:dyDescent="0.25">
      <c r="A13" s="29" t="s">
        <v>97</v>
      </c>
      <c r="B13" t="s">
        <v>98</v>
      </c>
    </row>
    <row r="14" spans="1:2" x14ac:dyDescent="0.25">
      <c r="A14" s="29" t="s">
        <v>99</v>
      </c>
      <c r="B14" t="s">
        <v>100</v>
      </c>
    </row>
    <row r="15" spans="1:2" x14ac:dyDescent="0.25">
      <c r="A15" s="29" t="s">
        <v>101</v>
      </c>
      <c r="B15" t="s">
        <v>102</v>
      </c>
    </row>
    <row r="16" spans="1:2" x14ac:dyDescent="0.25">
      <c r="A16" s="29" t="s">
        <v>103</v>
      </c>
      <c r="B16" t="s">
        <v>104</v>
      </c>
    </row>
    <row r="17" spans="1:2" x14ac:dyDescent="0.25">
      <c r="A17" s="29" t="s">
        <v>105</v>
      </c>
      <c r="B17" t="s">
        <v>106</v>
      </c>
    </row>
    <row r="18" spans="1:2" x14ac:dyDescent="0.25">
      <c r="A18" s="29" t="s">
        <v>107</v>
      </c>
      <c r="B18" t="s">
        <v>108</v>
      </c>
    </row>
    <row r="19" spans="1:2" x14ac:dyDescent="0.25">
      <c r="A19" s="29" t="s">
        <v>109</v>
      </c>
      <c r="B19" t="s">
        <v>110</v>
      </c>
    </row>
    <row r="20" spans="1:2" x14ac:dyDescent="0.25">
      <c r="A20" s="29" t="s">
        <v>111</v>
      </c>
      <c r="B20" t="s">
        <v>112</v>
      </c>
    </row>
    <row r="21" spans="1:2" x14ac:dyDescent="0.25">
      <c r="A21" s="29" t="s">
        <v>113</v>
      </c>
      <c r="B21" t="s">
        <v>114</v>
      </c>
    </row>
    <row r="22" spans="1:2" x14ac:dyDescent="0.25">
      <c r="A22" s="29" t="s">
        <v>115</v>
      </c>
      <c r="B22" t="s">
        <v>116</v>
      </c>
    </row>
    <row r="23" spans="1:2" x14ac:dyDescent="0.25">
      <c r="A23" s="29" t="s">
        <v>117</v>
      </c>
      <c r="B23" t="s">
        <v>118</v>
      </c>
    </row>
    <row r="24" spans="1:2" x14ac:dyDescent="0.25">
      <c r="A24" s="29" t="s">
        <v>119</v>
      </c>
      <c r="B24" t="s">
        <v>120</v>
      </c>
    </row>
    <row r="25" spans="1:2" x14ac:dyDescent="0.25">
      <c r="A25" s="29" t="s">
        <v>121</v>
      </c>
      <c r="B25" t="s">
        <v>122</v>
      </c>
    </row>
    <row r="26" spans="1:2" x14ac:dyDescent="0.25">
      <c r="A26" s="29" t="s">
        <v>123</v>
      </c>
      <c r="B26" t="s">
        <v>124</v>
      </c>
    </row>
    <row r="27" spans="1:2" x14ac:dyDescent="0.25">
      <c r="A27" s="29" t="s">
        <v>125</v>
      </c>
      <c r="B27" t="s">
        <v>126</v>
      </c>
    </row>
    <row r="28" spans="1:2" x14ac:dyDescent="0.25">
      <c r="A28" s="29" t="s">
        <v>127</v>
      </c>
      <c r="B28" t="s">
        <v>128</v>
      </c>
    </row>
    <row r="29" spans="1:2" x14ac:dyDescent="0.25">
      <c r="A29" s="29" t="s">
        <v>129</v>
      </c>
      <c r="B29" t="s">
        <v>130</v>
      </c>
    </row>
    <row r="30" spans="1:2" x14ac:dyDescent="0.25">
      <c r="A30" s="29" t="s">
        <v>131</v>
      </c>
      <c r="B30" t="s">
        <v>132</v>
      </c>
    </row>
    <row r="31" spans="1:2" x14ac:dyDescent="0.25">
      <c r="A31" s="29" t="s">
        <v>133</v>
      </c>
      <c r="B31" t="s">
        <v>134</v>
      </c>
    </row>
    <row r="32" spans="1:2" x14ac:dyDescent="0.25">
      <c r="A32" s="29" t="s">
        <v>135</v>
      </c>
      <c r="B32" t="s">
        <v>136</v>
      </c>
    </row>
    <row r="33" spans="1:2" x14ac:dyDescent="0.25">
      <c r="A33" s="29" t="s">
        <v>137</v>
      </c>
      <c r="B33" t="s">
        <v>138</v>
      </c>
    </row>
    <row r="34" spans="1:2" x14ac:dyDescent="0.25">
      <c r="A34" s="29" t="s">
        <v>139</v>
      </c>
      <c r="B34" t="s">
        <v>140</v>
      </c>
    </row>
    <row r="35" spans="1:2" x14ac:dyDescent="0.25">
      <c r="A35" s="29" t="s">
        <v>141</v>
      </c>
      <c r="B35" t="s">
        <v>142</v>
      </c>
    </row>
    <row r="36" spans="1:2" x14ac:dyDescent="0.25">
      <c r="A36" s="29" t="s">
        <v>143</v>
      </c>
      <c r="B36" t="s">
        <v>144</v>
      </c>
    </row>
    <row r="37" spans="1:2" x14ac:dyDescent="0.25">
      <c r="A37" s="29" t="s">
        <v>145</v>
      </c>
      <c r="B37" t="s">
        <v>146</v>
      </c>
    </row>
    <row r="38" spans="1:2" x14ac:dyDescent="0.25">
      <c r="A38" s="29" t="s">
        <v>147</v>
      </c>
      <c r="B38" t="s">
        <v>148</v>
      </c>
    </row>
    <row r="39" spans="1:2" x14ac:dyDescent="0.25">
      <c r="A39" s="29" t="s">
        <v>149</v>
      </c>
      <c r="B39" t="s">
        <v>150</v>
      </c>
    </row>
    <row r="40" spans="1:2" x14ac:dyDescent="0.25">
      <c r="A40" s="29" t="s">
        <v>151</v>
      </c>
      <c r="B40" t="s">
        <v>152</v>
      </c>
    </row>
    <row r="41" spans="1:2" x14ac:dyDescent="0.25">
      <c r="A41" s="29" t="s">
        <v>153</v>
      </c>
      <c r="B41" t="s">
        <v>154</v>
      </c>
    </row>
    <row r="42" spans="1:2" x14ac:dyDescent="0.25">
      <c r="A42" s="29" t="s">
        <v>155</v>
      </c>
      <c r="B42" t="s">
        <v>156</v>
      </c>
    </row>
    <row r="43" spans="1:2" x14ac:dyDescent="0.25">
      <c r="A43" s="29" t="s">
        <v>157</v>
      </c>
      <c r="B43" t="s">
        <v>158</v>
      </c>
    </row>
    <row r="44" spans="1:2" x14ac:dyDescent="0.25">
      <c r="A44" s="29" t="s">
        <v>159</v>
      </c>
      <c r="B44" t="s">
        <v>160</v>
      </c>
    </row>
    <row r="45" spans="1:2" x14ac:dyDescent="0.25">
      <c r="A45" s="29" t="s">
        <v>161</v>
      </c>
      <c r="B45" t="s">
        <v>162</v>
      </c>
    </row>
    <row r="46" spans="1:2" x14ac:dyDescent="0.25">
      <c r="A46" s="29" t="s">
        <v>163</v>
      </c>
      <c r="B46" t="s">
        <v>164</v>
      </c>
    </row>
    <row r="47" spans="1:2" x14ac:dyDescent="0.25">
      <c r="A47" s="29" t="s">
        <v>165</v>
      </c>
      <c r="B47" t="s">
        <v>166</v>
      </c>
    </row>
    <row r="48" spans="1:2" x14ac:dyDescent="0.25">
      <c r="A48" s="29" t="s">
        <v>167</v>
      </c>
      <c r="B48" t="s">
        <v>168</v>
      </c>
    </row>
    <row r="49" spans="1:2" x14ac:dyDescent="0.25">
      <c r="A49" s="29" t="s">
        <v>169</v>
      </c>
      <c r="B49" t="s">
        <v>170</v>
      </c>
    </row>
    <row r="50" spans="1:2" x14ac:dyDescent="0.25">
      <c r="A50" s="29" t="s">
        <v>171</v>
      </c>
      <c r="B50" t="s">
        <v>172</v>
      </c>
    </row>
    <row r="51" spans="1:2" x14ac:dyDescent="0.25">
      <c r="A51" s="29" t="s">
        <v>173</v>
      </c>
      <c r="B51" t="s">
        <v>174</v>
      </c>
    </row>
    <row r="52" spans="1:2" x14ac:dyDescent="0.25">
      <c r="A52" s="29" t="s">
        <v>175</v>
      </c>
      <c r="B52" t="s">
        <v>176</v>
      </c>
    </row>
    <row r="53" spans="1:2" x14ac:dyDescent="0.25">
      <c r="A53" s="29" t="s">
        <v>177</v>
      </c>
      <c r="B53" t="s">
        <v>178</v>
      </c>
    </row>
    <row r="54" spans="1:2" x14ac:dyDescent="0.25">
      <c r="A54" s="29" t="s">
        <v>179</v>
      </c>
      <c r="B54" t="s">
        <v>180</v>
      </c>
    </row>
    <row r="55" spans="1:2" x14ac:dyDescent="0.25">
      <c r="A55" s="29" t="s">
        <v>181</v>
      </c>
      <c r="B55" t="s">
        <v>182</v>
      </c>
    </row>
    <row r="56" spans="1:2" x14ac:dyDescent="0.25">
      <c r="A56" s="29" t="s">
        <v>183</v>
      </c>
      <c r="B56" t="s">
        <v>184</v>
      </c>
    </row>
    <row r="57" spans="1:2" x14ac:dyDescent="0.25">
      <c r="A57" s="29" t="s">
        <v>185</v>
      </c>
      <c r="B57" t="s">
        <v>186</v>
      </c>
    </row>
    <row r="58" spans="1:2" x14ac:dyDescent="0.25">
      <c r="A58" s="29" t="s">
        <v>187</v>
      </c>
      <c r="B58" t="s">
        <v>188</v>
      </c>
    </row>
    <row r="59" spans="1:2" x14ac:dyDescent="0.25">
      <c r="A59" s="29" t="s">
        <v>189</v>
      </c>
      <c r="B59" t="s">
        <v>190</v>
      </c>
    </row>
    <row r="60" spans="1:2" x14ac:dyDescent="0.25">
      <c r="A60" s="29" t="s">
        <v>191</v>
      </c>
      <c r="B60" t="s">
        <v>192</v>
      </c>
    </row>
    <row r="61" spans="1:2" x14ac:dyDescent="0.25">
      <c r="A61" s="29" t="s">
        <v>193</v>
      </c>
      <c r="B61" t="s">
        <v>194</v>
      </c>
    </row>
    <row r="62" spans="1:2" x14ac:dyDescent="0.25">
      <c r="A62" s="29" t="s">
        <v>195</v>
      </c>
      <c r="B62" t="s">
        <v>196</v>
      </c>
    </row>
    <row r="63" spans="1:2" x14ac:dyDescent="0.25">
      <c r="A63" s="29" t="s">
        <v>197</v>
      </c>
      <c r="B63" t="s">
        <v>198</v>
      </c>
    </row>
    <row r="64" spans="1:2" x14ac:dyDescent="0.25">
      <c r="A64" s="29" t="s">
        <v>199</v>
      </c>
      <c r="B64" t="s">
        <v>200</v>
      </c>
    </row>
    <row r="65" spans="1:2" x14ac:dyDescent="0.25">
      <c r="A65" s="29" t="s">
        <v>201</v>
      </c>
      <c r="B65" t="s">
        <v>202</v>
      </c>
    </row>
    <row r="66" spans="1:2" x14ac:dyDescent="0.25">
      <c r="A66" s="29" t="s">
        <v>203</v>
      </c>
      <c r="B66" t="s">
        <v>204</v>
      </c>
    </row>
    <row r="67" spans="1:2" x14ac:dyDescent="0.25">
      <c r="A67" s="29" t="s">
        <v>205</v>
      </c>
      <c r="B67" t="s">
        <v>206</v>
      </c>
    </row>
    <row r="68" spans="1:2" x14ac:dyDescent="0.25">
      <c r="A68" s="29" t="s">
        <v>207</v>
      </c>
      <c r="B68" t="s">
        <v>208</v>
      </c>
    </row>
    <row r="69" spans="1:2" x14ac:dyDescent="0.25">
      <c r="A69" s="29" t="s">
        <v>209</v>
      </c>
      <c r="B69" t="s">
        <v>210</v>
      </c>
    </row>
    <row r="70" spans="1:2" x14ac:dyDescent="0.25">
      <c r="A70" s="29" t="s">
        <v>211</v>
      </c>
      <c r="B70" t="s">
        <v>212</v>
      </c>
    </row>
    <row r="71" spans="1:2" x14ac:dyDescent="0.25">
      <c r="A71" s="29" t="s">
        <v>213</v>
      </c>
      <c r="B71" t="s">
        <v>214</v>
      </c>
    </row>
    <row r="72" spans="1:2" x14ac:dyDescent="0.25">
      <c r="A72" s="29" t="s">
        <v>215</v>
      </c>
      <c r="B72" t="s">
        <v>216</v>
      </c>
    </row>
    <row r="73" spans="1:2" x14ac:dyDescent="0.25">
      <c r="A73" s="29" t="s">
        <v>217</v>
      </c>
      <c r="B73" t="s">
        <v>218</v>
      </c>
    </row>
    <row r="74" spans="1:2" x14ac:dyDescent="0.25">
      <c r="A74" s="29" t="s">
        <v>219</v>
      </c>
      <c r="B74" t="s">
        <v>220</v>
      </c>
    </row>
    <row r="75" spans="1:2" x14ac:dyDescent="0.25">
      <c r="A75" s="29" t="s">
        <v>221</v>
      </c>
      <c r="B75" t="s">
        <v>222</v>
      </c>
    </row>
    <row r="76" spans="1:2" x14ac:dyDescent="0.25">
      <c r="A76" s="29" t="s">
        <v>223</v>
      </c>
      <c r="B76" t="s">
        <v>224</v>
      </c>
    </row>
    <row r="77" spans="1:2" x14ac:dyDescent="0.25">
      <c r="A77" s="29" t="s">
        <v>225</v>
      </c>
      <c r="B77" t="s">
        <v>226</v>
      </c>
    </row>
    <row r="78" spans="1:2" x14ac:dyDescent="0.25">
      <c r="A78" s="29" t="s">
        <v>227</v>
      </c>
      <c r="B78" t="s">
        <v>228</v>
      </c>
    </row>
    <row r="79" spans="1:2" x14ac:dyDescent="0.25">
      <c r="A79" s="29" t="s">
        <v>229</v>
      </c>
      <c r="B79" t="s">
        <v>230</v>
      </c>
    </row>
    <row r="80" spans="1:2" x14ac:dyDescent="0.25">
      <c r="A80" s="29" t="s">
        <v>231</v>
      </c>
      <c r="B80" t="s">
        <v>232</v>
      </c>
    </row>
    <row r="81" spans="1:2" x14ac:dyDescent="0.25">
      <c r="A81" s="29" t="s">
        <v>233</v>
      </c>
      <c r="B81" t="s">
        <v>234</v>
      </c>
    </row>
    <row r="82" spans="1:2" x14ac:dyDescent="0.25">
      <c r="A82" s="29" t="s">
        <v>235</v>
      </c>
      <c r="B82" t="s">
        <v>236</v>
      </c>
    </row>
    <row r="83" spans="1:2" x14ac:dyDescent="0.25">
      <c r="A83" s="29" t="s">
        <v>237</v>
      </c>
      <c r="B83" t="s">
        <v>238</v>
      </c>
    </row>
    <row r="84" spans="1:2" x14ac:dyDescent="0.25">
      <c r="A84" s="29" t="s">
        <v>239</v>
      </c>
      <c r="B84" t="s">
        <v>240</v>
      </c>
    </row>
    <row r="85" spans="1:2" x14ac:dyDescent="0.25">
      <c r="A85" s="29" t="s">
        <v>241</v>
      </c>
      <c r="B85" t="s">
        <v>242</v>
      </c>
    </row>
    <row r="86" spans="1:2" x14ac:dyDescent="0.25">
      <c r="A86" s="29" t="s">
        <v>243</v>
      </c>
      <c r="B86" t="s">
        <v>244</v>
      </c>
    </row>
    <row r="87" spans="1:2" x14ac:dyDescent="0.25">
      <c r="A87" s="29" t="s">
        <v>245</v>
      </c>
      <c r="B87" t="s">
        <v>246</v>
      </c>
    </row>
    <row r="88" spans="1:2" x14ac:dyDescent="0.25">
      <c r="A88" s="29" t="s">
        <v>247</v>
      </c>
      <c r="B88" t="s">
        <v>248</v>
      </c>
    </row>
    <row r="89" spans="1:2" x14ac:dyDescent="0.25">
      <c r="A89" s="29" t="s">
        <v>249</v>
      </c>
      <c r="B89" t="s">
        <v>250</v>
      </c>
    </row>
    <row r="90" spans="1:2" x14ac:dyDescent="0.25">
      <c r="A90" s="29" t="s">
        <v>251</v>
      </c>
      <c r="B90" t="s">
        <v>252</v>
      </c>
    </row>
    <row r="91" spans="1:2" x14ac:dyDescent="0.25">
      <c r="A91" s="29" t="s">
        <v>253</v>
      </c>
      <c r="B91" t="s">
        <v>254</v>
      </c>
    </row>
    <row r="92" spans="1:2" x14ac:dyDescent="0.25">
      <c r="A92" s="29" t="s">
        <v>255</v>
      </c>
      <c r="B92" t="s">
        <v>256</v>
      </c>
    </row>
    <row r="93" spans="1:2" x14ac:dyDescent="0.25">
      <c r="A93" s="29" t="s">
        <v>257</v>
      </c>
      <c r="B93" t="s">
        <v>258</v>
      </c>
    </row>
    <row r="94" spans="1:2" x14ac:dyDescent="0.25">
      <c r="A94" s="29" t="s">
        <v>259</v>
      </c>
      <c r="B94" t="s">
        <v>260</v>
      </c>
    </row>
    <row r="95" spans="1:2" x14ac:dyDescent="0.25">
      <c r="A95" s="29" t="s">
        <v>261</v>
      </c>
      <c r="B95" t="s">
        <v>262</v>
      </c>
    </row>
    <row r="96" spans="1:2" x14ac:dyDescent="0.25">
      <c r="A96" s="29" t="s">
        <v>263</v>
      </c>
      <c r="B96" t="s">
        <v>264</v>
      </c>
    </row>
    <row r="97" spans="1:2" x14ac:dyDescent="0.25">
      <c r="A97" s="29" t="s">
        <v>265</v>
      </c>
      <c r="B97" t="s">
        <v>266</v>
      </c>
    </row>
    <row r="98" spans="1:2" x14ac:dyDescent="0.25">
      <c r="A98" s="29" t="s">
        <v>267</v>
      </c>
      <c r="B98" t="s">
        <v>268</v>
      </c>
    </row>
    <row r="99" spans="1:2" x14ac:dyDescent="0.25">
      <c r="A99" s="29" t="s">
        <v>269</v>
      </c>
      <c r="B99" t="s">
        <v>270</v>
      </c>
    </row>
    <row r="100" spans="1:2" x14ac:dyDescent="0.25">
      <c r="A100" s="29" t="s">
        <v>271</v>
      </c>
      <c r="B100" t="s">
        <v>272</v>
      </c>
    </row>
    <row r="101" spans="1:2" x14ac:dyDescent="0.25">
      <c r="A101" s="29" t="s">
        <v>273</v>
      </c>
      <c r="B101" t="s">
        <v>274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91</vt:i4>
      </vt:variant>
    </vt:vector>
  </HeadingPairs>
  <TitlesOfParts>
    <vt:vector size="96" baseType="lpstr">
      <vt:lpstr>Раздел 1</vt:lpstr>
      <vt:lpstr>Раздел 2</vt:lpstr>
      <vt:lpstr>Раздел 3</vt:lpstr>
      <vt:lpstr>Лист4</vt:lpstr>
      <vt:lpstr>XDO_METADATA</vt:lpstr>
      <vt:lpstr>XDO_?G_1_01?</vt:lpstr>
      <vt:lpstr>XDO_?G_1_03?</vt:lpstr>
      <vt:lpstr>XDO_?G_1_04?</vt:lpstr>
      <vt:lpstr>XDO_?G_1_05?</vt:lpstr>
      <vt:lpstr>XDO_?G_1_06?</vt:lpstr>
      <vt:lpstr>XDO_?G_1_07?</vt:lpstr>
      <vt:lpstr>XDO_?G_1_08?</vt:lpstr>
      <vt:lpstr>XDO_?G_1_09?</vt:lpstr>
      <vt:lpstr>XDO_?G_1_10?</vt:lpstr>
      <vt:lpstr>XDO_?G_1_11?</vt:lpstr>
      <vt:lpstr>XDO_?G_1_12?</vt:lpstr>
      <vt:lpstr>XDO_?G_1_13?</vt:lpstr>
      <vt:lpstr>XDO_?G_1_14?</vt:lpstr>
      <vt:lpstr>XDO_?G_1_15?</vt:lpstr>
      <vt:lpstr>XDO_?G_2_16?</vt:lpstr>
      <vt:lpstr>XDO_?G_2_17?</vt:lpstr>
      <vt:lpstr>XDO_?G_2_18?</vt:lpstr>
      <vt:lpstr>XDO_?G_2_19_NONPLAN?</vt:lpstr>
      <vt:lpstr>XDO_?G_2_19_PLAN?</vt:lpstr>
      <vt:lpstr>XDO_?G_2_21_NONPLAN?</vt:lpstr>
      <vt:lpstr>XDO_?G_2_21_PLAN?</vt:lpstr>
      <vt:lpstr>XDO_?G_2_22_NONPLAN?</vt:lpstr>
      <vt:lpstr>XDO_?G_2_22_PLAN?</vt:lpstr>
      <vt:lpstr>XDO_?G_2_23_NONPLAN?</vt:lpstr>
      <vt:lpstr>XDO_?G_2_23_PLAN?</vt:lpstr>
      <vt:lpstr>XDO_?G_2_24_NONPLAN?</vt:lpstr>
      <vt:lpstr>XDO_?G_2_24_PLAN?</vt:lpstr>
      <vt:lpstr>XDO_?G_2_25_NONPLAN?</vt:lpstr>
      <vt:lpstr>XDO_?G_2_25_PLAN?</vt:lpstr>
      <vt:lpstr>XDO_?G_2_27_NONPLAN?</vt:lpstr>
      <vt:lpstr>XDO_?G_2_27_PLAN?</vt:lpstr>
      <vt:lpstr>XDO_?G_2_28_NONPLAN?</vt:lpstr>
      <vt:lpstr>XDO_?G_2_28_PLAN?</vt:lpstr>
      <vt:lpstr>XDO_?G_2_29_NONPLAN?</vt:lpstr>
      <vt:lpstr>XDO_?G_2_29_PLAN?</vt:lpstr>
      <vt:lpstr>XDO_?G_2_30_NONPLAN?</vt:lpstr>
      <vt:lpstr>XDO_?G_2_30_PLAN?</vt:lpstr>
      <vt:lpstr>XDO_?G_2_31_NONPLAN?</vt:lpstr>
      <vt:lpstr>XDO_?G_2_31_PLAN?</vt:lpstr>
      <vt:lpstr>XDO_?G_2_32_NONPLAN?</vt:lpstr>
      <vt:lpstr>XDO_?G_2_32_PLAN?</vt:lpstr>
      <vt:lpstr>XDO_?G_2_33_NONPLAN?</vt:lpstr>
      <vt:lpstr>XDO_?G_2_33_PLAN?</vt:lpstr>
      <vt:lpstr>XDO_?G_2_34_NONPLAN?</vt:lpstr>
      <vt:lpstr>XDO_?G_2_34_PLAN?</vt:lpstr>
      <vt:lpstr>XDO_?G_2_35_NONPLAN?</vt:lpstr>
      <vt:lpstr>XDO_?G_2_35_PLAN?</vt:lpstr>
      <vt:lpstr>XDO_?G_2_36_NONPLAN?</vt:lpstr>
      <vt:lpstr>XDO_?G_2_36_PLAN?</vt:lpstr>
      <vt:lpstr>XDO_?G_2_37_NONPLAN?</vt:lpstr>
      <vt:lpstr>XDO_?G_2_37_PLAN?</vt:lpstr>
      <vt:lpstr>XDO_?G_2_38_NONPLAN?</vt:lpstr>
      <vt:lpstr>XDO_?G_2_38_PLAN?</vt:lpstr>
      <vt:lpstr>XDO_?G_2_39_NONPLAN?</vt:lpstr>
      <vt:lpstr>XDO_?G_2_39_PLAN?</vt:lpstr>
      <vt:lpstr>XDO_?G_2_40_NONPLAN?</vt:lpstr>
      <vt:lpstr>XDO_?G_2_40_PLAN?</vt:lpstr>
      <vt:lpstr>XDO_?G_2_41_NONPLAN?</vt:lpstr>
      <vt:lpstr>XDO_?G_2_41_PLAN?</vt:lpstr>
      <vt:lpstr>XDO_?G_2_42_NONPLAN?</vt:lpstr>
      <vt:lpstr>XDO_?G_2_42_PLAN?</vt:lpstr>
      <vt:lpstr>XDO_?G_2_43_NONPLAN?</vt:lpstr>
      <vt:lpstr>XDO_?G_2_43_PLAN?</vt:lpstr>
      <vt:lpstr>XDO_?G_2_44_NONPLAN?</vt:lpstr>
      <vt:lpstr>XDO_?G_2_44_PLAN?</vt:lpstr>
      <vt:lpstr>XDO_?G_2_46_NONPLAN?</vt:lpstr>
      <vt:lpstr>XDO_?G_2_46_PLAN?</vt:lpstr>
      <vt:lpstr>XDO_?G_2_47_NONPLAN?</vt:lpstr>
      <vt:lpstr>XDO_?G_2_47_PLAN?</vt:lpstr>
      <vt:lpstr>XDO_?G_2_48_NONPLAN?</vt:lpstr>
      <vt:lpstr>XDO_?G_2_48_PLAN?</vt:lpstr>
      <vt:lpstr>XDO_?G_2_49_NONPLAN?</vt:lpstr>
      <vt:lpstr>XDO_?G_2_49_PLAN?</vt:lpstr>
      <vt:lpstr>XDO_?G_3_50?</vt:lpstr>
      <vt:lpstr>XDO_?G_3_51?</vt:lpstr>
      <vt:lpstr>XDO_?G_3_52?</vt:lpstr>
      <vt:lpstr>XDO_?G_3_53?</vt:lpstr>
      <vt:lpstr>XDO_?G_3_54?</vt:lpstr>
      <vt:lpstr>XDO_?G_3_55?</vt:lpstr>
      <vt:lpstr>XDO_?G_3_56?</vt:lpstr>
      <vt:lpstr>XDO_?G_3_57?</vt:lpstr>
      <vt:lpstr>XDO_?G_3_58?</vt:lpstr>
      <vt:lpstr>XDO_?G_3_59?</vt:lpstr>
      <vt:lpstr>XDO_?G_3_60?</vt:lpstr>
      <vt:lpstr>XDO_?G_3_61?</vt:lpstr>
      <vt:lpstr>XDO_?G_3_62?</vt:lpstr>
      <vt:lpstr>XDO_?G_3_63?</vt:lpstr>
      <vt:lpstr>XDO_?G_3_64?</vt:lpstr>
      <vt:lpstr>XDO_?G_3_65?</vt:lpstr>
      <vt:lpstr>XDO_?G_3_66?</vt:lpstr>
      <vt:lpstr>XDO_?G_7_PZ?</vt:lpstr>
    </vt:vector>
  </TitlesOfParts>
  <Company>ЗАО «Фирма «АйТи». Информационные технологии»</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AGoncharov</dc:creator>
  <cp:lastModifiedBy>Мухитдинов Рустам Эркинович</cp:lastModifiedBy>
  <dcterms:created xsi:type="dcterms:W3CDTF">2012-01-23T13:34:39Z</dcterms:created>
  <dcterms:modified xsi:type="dcterms:W3CDTF">2019-10-24T09:10:30Z</dcterms:modified>
</cp:coreProperties>
</file>